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Default Extension="jpeg" ContentType="image/jpeg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6"/>
  <workbookPr defaultThemeVersion="124226"/>
  <bookViews>
    <workbookView xWindow="0" yWindow="110" windowWidth="12770" windowHeight="5720" activeTab="4"/>
  </bookViews>
  <sheets>
    <sheet name="Sheet1" sheetId="1" r:id="rId1"/>
    <sheet name="Sheet2" sheetId="2" r:id="rId2"/>
    <sheet name="技能" sheetId="3" r:id="rId3"/>
    <sheet name="BUFF" sheetId="4" r:id="rId4"/>
    <sheet name="gongfaAttrConfig" sheetId="5" r:id="rId5"/>
    <sheet name="itemConfig" sheetId="7" r:id="rId6"/>
    <sheet name="道点和资质算法" sheetId="6" r:id="rId7"/>
    <sheet name="五行八卦口诀" sheetId="8" r:id="rId8"/>
    <sheet name="Sheet3" sheetId="9" r:id="rId9"/>
  </sheets>
  <calcPr calcId="125725"/>
</workbook>
</file>

<file path=xl/calcChain.xml><?xml version="1.0" encoding="utf-8"?>
<calcChain xmlns="http://schemas.openxmlformats.org/spreadsheetml/2006/main">
  <c r="A39" i="5"/>
  <c r="A34"/>
  <c r="A29"/>
  <c r="P13" i="6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12"/>
  <c r="A42" i="5"/>
  <c r="A43" s="1"/>
  <c r="A44" s="1"/>
  <c r="A45" s="1"/>
  <c r="A13"/>
  <c r="A14" s="1"/>
  <c r="A15" s="1"/>
  <c r="A16" s="1"/>
  <c r="A17" s="1"/>
  <c r="A18" s="1"/>
  <c r="A19" s="1"/>
  <c r="A20" s="1"/>
  <c r="A5"/>
  <c r="A6" s="1"/>
  <c r="A7" s="1"/>
  <c r="A8" s="1"/>
  <c r="A9" s="1"/>
  <c r="A10" s="1"/>
  <c r="A11" s="1"/>
  <c r="A48"/>
  <c r="A51" s="1"/>
  <c r="A54" s="1"/>
  <c r="A57" s="1"/>
  <c r="A60" s="1"/>
  <c r="A63" s="1"/>
  <c r="A66" s="1"/>
  <c r="A69" s="1"/>
  <c r="A72" s="1"/>
  <c r="A75" s="1"/>
  <c r="A78" s="1"/>
  <c r="A81" s="1"/>
  <c r="A103"/>
  <c r="A109" s="1"/>
  <c r="A115" s="1"/>
  <c r="A121" s="1"/>
  <c r="A127" s="1"/>
  <c r="A133" s="1"/>
  <c r="A139" s="1"/>
  <c r="A145" s="1"/>
  <c r="A151" s="1"/>
  <c r="A157" s="1"/>
  <c r="A163" s="1"/>
  <c r="A104"/>
  <c r="A110" s="1"/>
  <c r="A116" s="1"/>
  <c r="A122" s="1"/>
  <c r="A128" s="1"/>
  <c r="A134" s="1"/>
  <c r="A140" s="1"/>
  <c r="A146" s="1"/>
  <c r="A152" s="1"/>
  <c r="A158" s="1"/>
  <c r="A164" s="1"/>
  <c r="A105"/>
  <c r="A111" s="1"/>
  <c r="A117" s="1"/>
  <c r="A123" s="1"/>
  <c r="A129" s="1"/>
  <c r="A135" s="1"/>
  <c r="A141" s="1"/>
  <c r="A147" s="1"/>
  <c r="A153" s="1"/>
  <c r="A159" s="1"/>
  <c r="Z21" i="7"/>
  <c r="O13" i="6"/>
  <c r="O14"/>
  <c r="O15"/>
  <c r="O16"/>
  <c r="O17"/>
  <c r="O18"/>
  <c r="O19"/>
  <c r="O20"/>
  <c r="O21"/>
  <c r="O22"/>
  <c r="O23"/>
  <c r="O24"/>
  <c r="O25"/>
  <c r="O26"/>
  <c r="O27"/>
  <c r="O28"/>
  <c r="O29"/>
  <c r="O30"/>
  <c r="O31"/>
  <c r="O32"/>
  <c r="O33"/>
  <c r="O34"/>
  <c r="O35"/>
  <c r="O36"/>
  <c r="O37"/>
  <c r="O38"/>
  <c r="O39"/>
  <c r="O40"/>
  <c r="O41"/>
  <c r="O42"/>
  <c r="O43"/>
  <c r="O44"/>
  <c r="O45"/>
  <c r="O46"/>
  <c r="O47"/>
  <c r="O48"/>
  <c r="O49"/>
  <c r="O50"/>
  <c r="O51"/>
  <c r="O52"/>
  <c r="O53"/>
  <c r="O12"/>
  <c r="N13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N50"/>
  <c r="N51"/>
  <c r="N52"/>
  <c r="N53"/>
  <c r="N12"/>
  <c r="A49" i="5" l="1"/>
  <c r="A22"/>
  <c r="A82"/>
  <c r="A24" l="1"/>
  <c r="A25" s="1"/>
  <c r="A26" s="1"/>
  <c r="A27" s="1"/>
  <c r="A23"/>
  <c r="A83"/>
  <c r="A84" s="1"/>
  <c r="A85" s="1"/>
  <c r="A86" s="1"/>
  <c r="A87" s="1"/>
  <c r="A88" s="1"/>
  <c r="A89" s="1"/>
  <c r="A90" s="1"/>
  <c r="A91" s="1"/>
  <c r="A92" s="1"/>
  <c r="A93" s="1"/>
  <c r="A94"/>
  <c r="A52"/>
  <c r="A55" s="1"/>
  <c r="A58" s="1"/>
  <c r="A61" s="1"/>
  <c r="A64" s="1"/>
  <c r="A67" s="1"/>
  <c r="A70" s="1"/>
  <c r="A73" s="1"/>
  <c r="A76" s="1"/>
  <c r="A79" s="1"/>
  <c r="A50"/>
  <c r="A53" s="1"/>
  <c r="A56" s="1"/>
  <c r="A59" s="1"/>
  <c r="A62" s="1"/>
  <c r="A65" s="1"/>
  <c r="A68" s="1"/>
  <c r="A71" s="1"/>
  <c r="A74" s="1"/>
  <c r="A77" s="1"/>
  <c r="A80" s="1"/>
  <c r="A28" l="1"/>
  <c r="A30"/>
  <c r="A100"/>
  <c r="A106" s="1"/>
  <c r="A112" s="1"/>
  <c r="A118" s="1"/>
  <c r="A124" s="1"/>
  <c r="A130" s="1"/>
  <c r="A136" s="1"/>
  <c r="A142" s="1"/>
  <c r="A148" s="1"/>
  <c r="A154" s="1"/>
  <c r="A160" s="1"/>
  <c r="A95"/>
  <c r="A165"/>
  <c r="A166" s="1"/>
  <c r="A31" l="1"/>
  <c r="A32" s="1"/>
  <c r="A35" s="1"/>
  <c r="A36" s="1"/>
  <c r="A37" s="1"/>
  <c r="A38" s="1"/>
  <c r="A40"/>
  <c r="A96"/>
  <c r="A102" s="1"/>
  <c r="A108" s="1"/>
  <c r="A114" s="1"/>
  <c r="A120" s="1"/>
  <c r="A126" s="1"/>
  <c r="A132" s="1"/>
  <c r="A138" s="1"/>
  <c r="A144" s="1"/>
  <c r="A150" s="1"/>
  <c r="A156" s="1"/>
  <c r="A162" s="1"/>
  <c r="A101"/>
  <c r="A107" s="1"/>
  <c r="A113" s="1"/>
  <c r="A119" s="1"/>
  <c r="A125" s="1"/>
  <c r="A131" s="1"/>
  <c r="A137" s="1"/>
  <c r="A143" s="1"/>
  <c r="A149" s="1"/>
  <c r="A155" s="1"/>
  <c r="A161" s="1"/>
  <c r="A167"/>
  <c r="A169" s="1"/>
  <c r="A171" s="1"/>
  <c r="A173" s="1"/>
  <c r="A175" s="1"/>
  <c r="A177" s="1"/>
  <c r="A179" s="1"/>
  <c r="A181" s="1"/>
  <c r="A183" s="1"/>
  <c r="A185" s="1"/>
  <c r="A187" s="1"/>
  <c r="A168"/>
  <c r="A170" s="1"/>
  <c r="A172" s="1"/>
  <c r="A174" s="1"/>
  <c r="A176" s="1"/>
  <c r="A178" s="1"/>
  <c r="A180" s="1"/>
  <c r="A182" s="1"/>
  <c r="A184" s="1"/>
  <c r="A186" s="1"/>
  <c r="A33" l="1"/>
</calcChain>
</file>

<file path=xl/sharedStrings.xml><?xml version="1.0" encoding="utf-8"?>
<sst xmlns="http://schemas.openxmlformats.org/spreadsheetml/2006/main" count="1833" uniqueCount="1113">
  <si>
    <t xml:space="preserve"> </t>
    <phoneticPr fontId="1" type="noConversion"/>
  </si>
  <si>
    <t>劲</t>
  </si>
  <si>
    <t>劲</t>
    <phoneticPr fontId="1" type="noConversion"/>
  </si>
  <si>
    <t>攻击</t>
    <phoneticPr fontId="1" type="noConversion"/>
  </si>
  <si>
    <t>式</t>
    <phoneticPr fontId="1" type="noConversion"/>
  </si>
  <si>
    <t>防御</t>
    <phoneticPr fontId="1" type="noConversion"/>
  </si>
  <si>
    <t>录</t>
  </si>
  <si>
    <t>录</t>
    <phoneticPr fontId="1" type="noConversion"/>
  </si>
  <si>
    <t>念力</t>
    <phoneticPr fontId="1" type="noConversion"/>
  </si>
  <si>
    <t>神功</t>
  </si>
  <si>
    <t>神功</t>
    <phoneticPr fontId="1" type="noConversion"/>
  </si>
  <si>
    <t>功法抗性</t>
    <phoneticPr fontId="1" type="noConversion"/>
  </si>
  <si>
    <t>密卷</t>
  </si>
  <si>
    <t>密卷</t>
    <phoneticPr fontId="1" type="noConversion"/>
  </si>
  <si>
    <t>灵根抗性</t>
    <phoneticPr fontId="1" type="noConversion"/>
  </si>
  <si>
    <t>经</t>
  </si>
  <si>
    <t>经</t>
    <phoneticPr fontId="1" type="noConversion"/>
  </si>
  <si>
    <t>体力上限</t>
    <phoneticPr fontId="1" type="noConversion"/>
  </si>
  <si>
    <t>会心</t>
    <phoneticPr fontId="1" type="noConversion"/>
  </si>
  <si>
    <t>决</t>
    <phoneticPr fontId="1" type="noConversion"/>
  </si>
  <si>
    <t>灵力上限</t>
    <phoneticPr fontId="1" type="noConversion"/>
  </si>
  <si>
    <t>大法</t>
  </si>
  <si>
    <t>大法</t>
    <phoneticPr fontId="1" type="noConversion"/>
  </si>
  <si>
    <t>功法词条属性</t>
    <phoneticPr fontId="1" type="noConversion"/>
  </si>
  <si>
    <t>身法词条属性</t>
    <phoneticPr fontId="1" type="noConversion"/>
  </si>
  <si>
    <t>绝技词条属性</t>
    <phoneticPr fontId="1" type="noConversion"/>
  </si>
  <si>
    <t>武技词条属性</t>
    <phoneticPr fontId="1" type="noConversion"/>
  </si>
  <si>
    <t>神通词条属性</t>
    <phoneticPr fontId="1" type="noConversion"/>
  </si>
  <si>
    <t>功法</t>
  </si>
  <si>
    <t>功法</t>
    <phoneticPr fontId="1" type="noConversion"/>
  </si>
  <si>
    <t>身法</t>
  </si>
  <si>
    <t>身法</t>
    <phoneticPr fontId="1" type="noConversion"/>
  </si>
  <si>
    <t>绝技</t>
  </si>
  <si>
    <t>绝技</t>
    <phoneticPr fontId="1" type="noConversion"/>
  </si>
  <si>
    <t>武技</t>
    <phoneticPr fontId="1" type="noConversion"/>
  </si>
  <si>
    <t>神通</t>
  </si>
  <si>
    <t>神通</t>
    <phoneticPr fontId="1" type="noConversion"/>
  </si>
  <si>
    <t>刀</t>
    <phoneticPr fontId="1" type="noConversion"/>
  </si>
  <si>
    <t>枪</t>
    <phoneticPr fontId="1" type="noConversion"/>
  </si>
  <si>
    <t>剑</t>
    <phoneticPr fontId="1" type="noConversion"/>
  </si>
  <si>
    <t>拳</t>
    <phoneticPr fontId="1" type="noConversion"/>
  </si>
  <si>
    <t>掌</t>
    <phoneticPr fontId="1" type="noConversion"/>
  </si>
  <si>
    <t>指</t>
    <phoneticPr fontId="1" type="noConversion"/>
  </si>
  <si>
    <t>火</t>
    <phoneticPr fontId="1" type="noConversion"/>
  </si>
  <si>
    <t>水</t>
    <phoneticPr fontId="1" type="noConversion"/>
  </si>
  <si>
    <t>雷</t>
    <phoneticPr fontId="1" type="noConversion"/>
  </si>
  <si>
    <t>风</t>
    <phoneticPr fontId="1" type="noConversion"/>
  </si>
  <si>
    <t>土</t>
    <phoneticPr fontId="1" type="noConversion"/>
  </si>
  <si>
    <t>木</t>
    <phoneticPr fontId="1" type="noConversion"/>
  </si>
  <si>
    <t>通用</t>
    <phoneticPr fontId="1" type="noConversion"/>
  </si>
  <si>
    <t>炼气期</t>
    <phoneticPr fontId="1" type="noConversion"/>
  </si>
  <si>
    <t>筑基期</t>
    <phoneticPr fontId="1" type="noConversion"/>
  </si>
  <si>
    <t>结丹期</t>
    <phoneticPr fontId="1" type="noConversion"/>
  </si>
  <si>
    <t>金丹期</t>
    <phoneticPr fontId="1" type="noConversion"/>
  </si>
  <si>
    <t>武技/灵技</t>
    <phoneticPr fontId="1" type="noConversion"/>
  </si>
  <si>
    <t>御</t>
  </si>
  <si>
    <t>御</t>
    <phoneticPr fontId="1" type="noConversion"/>
  </si>
  <si>
    <t>诀</t>
  </si>
  <si>
    <t>诀</t>
    <phoneticPr fontId="1" type="noConversion"/>
  </si>
  <si>
    <t>jin</t>
    <phoneticPr fontId="1" type="noConversion"/>
  </si>
  <si>
    <t>yu</t>
    <phoneticPr fontId="1" type="noConversion"/>
  </si>
  <si>
    <t>lu</t>
    <phoneticPr fontId="1" type="noConversion"/>
  </si>
  <si>
    <t>jue</t>
    <phoneticPr fontId="1" type="noConversion"/>
  </si>
  <si>
    <t>jing</t>
    <phoneticPr fontId="1" type="noConversion"/>
  </si>
  <si>
    <t>gong</t>
    <phoneticPr fontId="1" type="noConversion"/>
  </si>
  <si>
    <t>juan</t>
    <phoneticPr fontId="1" type="noConversion"/>
  </si>
  <si>
    <t>fa</t>
    <phoneticPr fontId="1" type="noConversion"/>
  </si>
  <si>
    <t>20*12</t>
  </si>
  <si>
    <t>20*12</t>
    <phoneticPr fontId="1" type="noConversion"/>
  </si>
  <si>
    <t>每个境界数量</t>
  </si>
  <si>
    <t>每个境界数量</t>
    <phoneticPr fontId="1" type="noConversion"/>
  </si>
  <si>
    <t>60*12</t>
  </si>
  <si>
    <t>60*12</t>
    <phoneticPr fontId="1" type="noConversion"/>
  </si>
  <si>
    <t>40*12</t>
  </si>
  <si>
    <t>40*12</t>
    <phoneticPr fontId="1" type="noConversion"/>
  </si>
  <si>
    <t>武技灵技</t>
  </si>
  <si>
    <t>lv</t>
    <phoneticPr fontId="1" type="noConversion"/>
  </si>
  <si>
    <t>color</t>
    <phoneticPr fontId="1" type="noConversion"/>
  </si>
  <si>
    <t>具灵期</t>
    <phoneticPr fontId="1" type="noConversion"/>
  </si>
  <si>
    <t>元婴期</t>
    <phoneticPr fontId="1" type="noConversion"/>
  </si>
  <si>
    <t>资质</t>
    <phoneticPr fontId="1" type="noConversion"/>
  </si>
  <si>
    <t>道点</t>
    <phoneticPr fontId="1" type="noConversion"/>
  </si>
  <si>
    <t>等级*等级*6+等级*品质+等级*2+品质</t>
    <phoneticPr fontId="1" type="noConversion"/>
  </si>
  <si>
    <r>
      <t>(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*6+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</t>
    </r>
    <r>
      <rPr>
        <sz val="11"/>
        <color theme="1"/>
        <rFont val="宋体"/>
        <family val="3"/>
        <charset val="134"/>
      </rPr>
      <t>品质</t>
    </r>
    <r>
      <rPr>
        <sz val="11"/>
        <color theme="1"/>
        <rFont val="Tahoma"/>
        <family val="2"/>
        <charset val="134"/>
      </rPr>
      <t>+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*2+</t>
    </r>
    <r>
      <rPr>
        <sz val="11"/>
        <color theme="1"/>
        <rFont val="宋体"/>
        <family val="3"/>
        <charset val="134"/>
      </rPr>
      <t>品质</t>
    </r>
    <r>
      <rPr>
        <sz val="11"/>
        <color theme="1"/>
        <rFont val="Tahoma"/>
        <family val="2"/>
        <charset val="134"/>
      </rPr>
      <t>)*0.1*</t>
    </r>
    <r>
      <rPr>
        <sz val="11"/>
        <color theme="1"/>
        <rFont val="宋体"/>
        <family val="3"/>
        <charset val="134"/>
      </rPr>
      <t>品质</t>
    </r>
    <r>
      <rPr>
        <sz val="11"/>
        <color theme="1"/>
        <rFont val="Tahoma"/>
        <family val="2"/>
        <charset val="134"/>
      </rPr>
      <t>+2*</t>
    </r>
    <r>
      <rPr>
        <sz val="11"/>
        <color theme="1"/>
        <rFont val="宋体"/>
        <family val="3"/>
        <charset val="134"/>
      </rPr>
      <t>品质</t>
    </r>
    <phoneticPr fontId="1" type="noConversion"/>
  </si>
  <si>
    <t>Equip</t>
  </si>
  <si>
    <t>Ride</t>
  </si>
  <si>
    <t>狐狸</t>
  </si>
  <si>
    <t>独角兽</t>
    <phoneticPr fontId="1" type="noConversion"/>
  </si>
  <si>
    <t>三角兽</t>
    <phoneticPr fontId="1" type="noConversion"/>
  </si>
  <si>
    <t>白虎</t>
    <phoneticPr fontId="1" type="noConversion"/>
  </si>
  <si>
    <t>黑狮</t>
    <phoneticPr fontId="1" type="noConversion"/>
  </si>
  <si>
    <t>火麒麟</t>
    <phoneticPr fontId="1" type="noConversion"/>
  </si>
  <si>
    <t>狮鹫</t>
    <phoneticPr fontId="1" type="noConversion"/>
  </si>
  <si>
    <t>龙龟</t>
    <phoneticPr fontId="1" type="noConversion"/>
  </si>
  <si>
    <t>神龙</t>
    <phoneticPr fontId="1" type="noConversion"/>
  </si>
  <si>
    <t>火凤凰</t>
    <phoneticPr fontId="1" type="noConversion"/>
  </si>
  <si>
    <t>火龙</t>
    <phoneticPr fontId="1" type="noConversion"/>
  </si>
  <si>
    <t>吉祥猪</t>
    <phoneticPr fontId="1" type="noConversion"/>
  </si>
  <si>
    <t>魔牛</t>
    <phoneticPr fontId="1" type="noConversion"/>
  </si>
  <si>
    <t>蟾蜍</t>
    <phoneticPr fontId="1" type="noConversion"/>
  </si>
  <si>
    <t>锦鲤</t>
    <phoneticPr fontId="1" type="noConversion"/>
  </si>
  <si>
    <t>刃豹</t>
    <phoneticPr fontId="1" type="noConversion"/>
  </si>
  <si>
    <t>Ring</t>
    <phoneticPr fontId="1" type="noConversion"/>
  </si>
  <si>
    <t>#type</t>
  </si>
  <si>
    <t>sub_ype</t>
  </si>
  <si>
    <t>param_id</t>
  </si>
  <si>
    <t>name</t>
  </si>
  <si>
    <t>icon</t>
  </si>
  <si>
    <t>color</t>
  </si>
  <si>
    <t>level</t>
  </si>
  <si>
    <t>des</t>
  </si>
  <si>
    <t>attr</t>
  </si>
  <si>
    <t>空间戒指</t>
    <phoneticPr fontId="1" type="noConversion"/>
  </si>
  <si>
    <t>66*16</t>
  </si>
  <si>
    <t>66*18</t>
  </si>
  <si>
    <t>66*20</t>
  </si>
  <si>
    <t>66*22</t>
  </si>
  <si>
    <t>66*24</t>
  </si>
  <si>
    <t>66*26</t>
  </si>
  <si>
    <t>66*28</t>
  </si>
  <si>
    <t>66*30</t>
  </si>
  <si>
    <t>66*32</t>
  </si>
  <si>
    <t>66*34</t>
  </si>
  <si>
    <t>66*36</t>
  </si>
  <si>
    <t>66*38</t>
  </si>
  <si>
    <t>66*40</t>
  </si>
  <si>
    <t>66*42</t>
  </si>
  <si>
    <t>Other</t>
    <phoneticPr fontId="1" type="noConversion"/>
  </si>
  <si>
    <t>None</t>
    <phoneticPr fontId="1" type="noConversion"/>
  </si>
  <si>
    <t>新手指南</t>
    <phoneticPr fontId="1" type="noConversion"/>
  </si>
  <si>
    <t>这本书可以教你如何玩这个游戏！</t>
    <phoneticPr fontId="1" type="noConversion"/>
  </si>
  <si>
    <t>麋鹿</t>
    <phoneticPr fontId="1" type="noConversion"/>
  </si>
  <si>
    <t>珍贵的储物戒指，出自能工巧匠之手！|背包上限：+12</t>
    <phoneticPr fontId="1" type="noConversion"/>
  </si>
  <si>
    <t>珍贵的储物戒指，出自能工巧匠之手！|背包上限：+14</t>
    <phoneticPr fontId="1" type="noConversion"/>
  </si>
  <si>
    <t>珍贵的储物戒指，出自能工巧匠之手！|背包上限：+16</t>
  </si>
  <si>
    <t>珍贵的储物戒指，出自能工巧匠之手！|背包上限：+18</t>
  </si>
  <si>
    <t>珍贵的储物戒指，出自能工巧匠之手！|背包上限：+20</t>
  </si>
  <si>
    <t>珍贵的储物戒指，出自能工巧匠之手！|背包上限：+22</t>
  </si>
  <si>
    <t>珍贵的储物戒指，出自能工巧匠之手！|背包上限：+24</t>
  </si>
  <si>
    <t>珍贵的储物戒指，出自能工巧匠之手！|背包上限：+26</t>
  </si>
  <si>
    <t>珍贵的储物戒指，出自能工巧匠之手！|背包上限：+28</t>
  </si>
  <si>
    <t>珍贵的储物戒指，出自能工巧匠之手！|背包上限：+30</t>
  </si>
  <si>
    <t>珍贵的储物戒指，出自能工巧匠之手！|背包上限：+32</t>
  </si>
  <si>
    <t>珍贵的储物戒指，出自能工巧匠之手！|背包上限：+34</t>
  </si>
  <si>
    <t>珍贵的储物戒指，出自能工巧匠之手！|背包上限：+36</t>
  </si>
  <si>
    <t>珍贵的储物戒指，出自能工巧匠之手！|背包上限：+38</t>
  </si>
  <si>
    <t>珍贵的储物戒指，出自能工巧匠之手！|背包上限：+40</t>
  </si>
  <si>
    <t>珍贵的储物戒指，出自能工巧匠之手！|背包上限：+42</t>
  </si>
  <si>
    <t>Remedy</t>
  </si>
  <si>
    <t>其他</t>
    <phoneticPr fontId="1" type="noConversion"/>
  </si>
  <si>
    <r>
      <rPr>
        <sz val="11"/>
        <color theme="1"/>
        <rFont val="宋体"/>
        <family val="3"/>
        <charset val="134"/>
      </rPr>
      <t>装备</t>
    </r>
    <r>
      <rPr>
        <sz val="11"/>
        <color theme="1"/>
        <rFont val="Tahoma"/>
        <family val="2"/>
        <charset val="134"/>
      </rPr>
      <t>/</t>
    </r>
    <r>
      <rPr>
        <sz val="11"/>
        <color theme="1"/>
        <rFont val="宋体"/>
        <family val="3"/>
        <charset val="134"/>
      </rPr>
      <t>坐骑</t>
    </r>
    <phoneticPr fontId="1" type="noConversion"/>
  </si>
  <si>
    <r>
      <rPr>
        <sz val="11"/>
        <color theme="1"/>
        <rFont val="宋体"/>
        <family val="3"/>
        <charset val="134"/>
      </rPr>
      <t>装备</t>
    </r>
    <r>
      <rPr>
        <sz val="11"/>
        <color theme="1"/>
        <rFont val="Tahoma"/>
        <family val="2"/>
        <charset val="134"/>
      </rPr>
      <t>/</t>
    </r>
    <r>
      <rPr>
        <sz val="11"/>
        <color theme="1"/>
        <rFont val="宋体"/>
        <family val="3"/>
        <charset val="134"/>
      </rPr>
      <t>戒指</t>
    </r>
    <phoneticPr fontId="1" type="noConversion"/>
  </si>
  <si>
    <t>五品化瘀丹</t>
    <phoneticPr fontId="1" type="noConversion"/>
  </si>
  <si>
    <t>recoverRemedy</t>
    <phoneticPr fontId="1" type="noConversion"/>
  </si>
  <si>
    <t>buffRemedy</t>
  </si>
  <si>
    <t>aptitudesRemedy</t>
  </si>
  <si>
    <t>四品化瘀丹</t>
    <phoneticPr fontId="1" type="noConversion"/>
  </si>
  <si>
    <t>三品化瘀丹</t>
    <phoneticPr fontId="1" type="noConversion"/>
  </si>
  <si>
    <t>二品化瘀丹</t>
    <phoneticPr fontId="1" type="noConversion"/>
  </si>
  <si>
    <t>一品化瘀丹</t>
    <phoneticPr fontId="1" type="noConversion"/>
  </si>
  <si>
    <t>8|20</t>
  </si>
  <si>
    <t>8|20</t>
    <phoneticPr fontId="1" type="noConversion"/>
  </si>
  <si>
    <t>五品培元丹</t>
    <phoneticPr fontId="1" type="noConversion"/>
  </si>
  <si>
    <t>四品培元丹</t>
    <phoneticPr fontId="1" type="noConversion"/>
  </si>
  <si>
    <t>二品培元丹</t>
    <phoneticPr fontId="1" type="noConversion"/>
  </si>
  <si>
    <t>三品培元丹</t>
    <phoneticPr fontId="1" type="noConversion"/>
  </si>
  <si>
    <t>一品培元丹</t>
    <phoneticPr fontId="1" type="noConversion"/>
  </si>
  <si>
    <t>丹药/回血</t>
    <phoneticPr fontId="1" type="noConversion"/>
  </si>
  <si>
    <t>丹药/回蓝</t>
    <phoneticPr fontId="1" type="noConversion"/>
  </si>
  <si>
    <t>最常见的疗伤药，使用后能够恢复少量体力值。|体力：+125|战斗中消耗：8念力</t>
    <phoneticPr fontId="1" type="noConversion"/>
  </si>
  <si>
    <t>最常见的疗伤药，使用后能够恢复少量体力值。|体力：+100|战斗中消耗：8念力</t>
    <phoneticPr fontId="1" type="noConversion"/>
  </si>
  <si>
    <t>最常见的疗伤药，使用后能够恢复少量体力值。|体力：+150|战斗中消耗：8念力</t>
    <phoneticPr fontId="1" type="noConversion"/>
  </si>
  <si>
    <t>最常见的疗伤药，使用后能够恢复少量体力值。|体力：+175|战斗中消耗：8念力</t>
    <phoneticPr fontId="1" type="noConversion"/>
  </si>
  <si>
    <t>最常见的疗伤药，使用后能够恢复少量体力值。|体力：+200|战斗中消耗：8念力</t>
    <phoneticPr fontId="1" type="noConversion"/>
  </si>
  <si>
    <t>在坊市中偶尔会有商贩售卖此丹药，其功效受到多数修仙者的认可。使用后能够恢复一定的灵力值。|灵力：+50|战斗中消耗：8念力</t>
    <phoneticPr fontId="1" type="noConversion"/>
  </si>
  <si>
    <t>在坊市中偶尔会有商贩售卖此丹药，其功效受到多数修仙者的认可。使用后能够恢复一定的灵力值。|灵力：+40|战斗中消耗：8念力</t>
    <phoneticPr fontId="1" type="noConversion"/>
  </si>
  <si>
    <t>在坊市中偶尔会有商贩售卖此丹药，其功效受到多数修仙者的认可。使用后能够恢复一定的灵力值。|灵力：+60|战斗中消耗：8念力</t>
    <phoneticPr fontId="1" type="noConversion"/>
  </si>
  <si>
    <t>在坊市中偶尔会有商贩售卖此丹药，其功效受到多数修仙者的认可。使用后能够恢复一定的灵力值。|灵力：+70|战斗中消耗：8念力</t>
    <phoneticPr fontId="1" type="noConversion"/>
  </si>
  <si>
    <t>在坊市中偶尔会有商贩售卖此丹药，其功效受到多数修仙者的认可。使用后能够恢复一定的灵力值。|灵力：+80|战斗中消耗：8念力</t>
    <phoneticPr fontId="1" type="noConversion"/>
  </si>
  <si>
    <t>丹药/攻击</t>
    <phoneticPr fontId="1" type="noConversion"/>
  </si>
  <si>
    <t>丹药/防御</t>
    <phoneticPr fontId="1" type="noConversion"/>
  </si>
  <si>
    <t>buffRemedy</t>
    <phoneticPr fontId="1" type="noConversion"/>
  </si>
  <si>
    <t>五品蓄力丹</t>
    <phoneticPr fontId="1" type="noConversion"/>
  </si>
  <si>
    <t>四品蓄力丹</t>
    <phoneticPr fontId="1" type="noConversion"/>
  </si>
  <si>
    <t>三品蓄力丹</t>
    <phoneticPr fontId="1" type="noConversion"/>
  </si>
  <si>
    <t>二品蓄力丹</t>
    <phoneticPr fontId="1" type="noConversion"/>
  </si>
  <si>
    <t>一品蓄力丹</t>
    <phoneticPr fontId="1" type="noConversion"/>
  </si>
  <si>
    <t>五品玉琼丹</t>
    <phoneticPr fontId="1" type="noConversion"/>
  </si>
  <si>
    <t>四品玉琼丹</t>
    <phoneticPr fontId="1" type="noConversion"/>
  </si>
  <si>
    <t>三品玉琼丹</t>
    <phoneticPr fontId="1" type="noConversion"/>
  </si>
  <si>
    <t>二品玉琼丹</t>
    <phoneticPr fontId="1" type="noConversion"/>
  </si>
  <si>
    <t>一品玉琼丹</t>
    <phoneticPr fontId="1" type="noConversion"/>
  </si>
  <si>
    <t>筑基丹</t>
    <phoneticPr fontId="1" type="noConversion"/>
  </si>
  <si>
    <t>最常见的增加功力的丹药深受低阶的修仙者欢迎。使用后能暂时提升少量的攻击。|提升攻击：2|持续时间：20秒|战斗中消耗：8念力</t>
    <phoneticPr fontId="1" type="noConversion"/>
  </si>
  <si>
    <t>最常见的增加功力的丹药深受低阶的修仙者欢迎。使用后能暂时提升少量的攻击。|提升攻击：3|持续时间：20秒|战斗中消耗：8念力</t>
    <phoneticPr fontId="1" type="noConversion"/>
  </si>
  <si>
    <t>最常见的增加功力的丹药深受低阶的修仙者欢迎。使用后能暂时提升少量的攻击。|提升攻击：4|持续时间：20秒|战斗中消耗：8念力</t>
    <phoneticPr fontId="1" type="noConversion"/>
  </si>
  <si>
    <t>最常见的增加功力的丹药深受低阶的修仙者欢迎。使用后能暂时提升少量的攻击。|提升攻击：5|持续时间：20秒|战斗中消耗：8念力</t>
    <phoneticPr fontId="1" type="noConversion"/>
  </si>
  <si>
    <t>最常见的增加功力的丹药深受低阶的修仙者欢迎。使用后能暂时提升少量的攻击。|提升攻击：6|持续时间：20秒|战斗中消耗：8念力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</si>
  <si>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宗门在培养核心弟子时不可缺少的一种丹药，高品质的丹药甚至能够将修仙者的骨骼提升到比钢铁还坚固的地步。使用后能暂时提升一定的防御。|提升防御：1|持续时间：20秒|战斗中消耗：8念力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</si>
  <si>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宗门在培养核心弟子时不可缺少的一种丹药，高品质的丹药甚至能够将修仙者的骨骼提升到比钢铁还坚固的地步。使用后能暂时提升一定的防御。|提升防御：2|持续时间：20秒|战斗中消耗：8念力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</si>
  <si>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宗门在培养核心弟子时不可缺少的一种丹药，高品质的丹药甚至能够将修仙者的骨骼提升到比钢铁还坚固的地步。使用后能暂时提升一定的防御。|提升防御：3|持续时间：20秒|战斗中消耗：8念力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</si>
  <si>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宗门在培养核心弟子时不可缺少的一种丹药，高品质的丹药甚至能够将修仙者的骨骼提升到比钢铁还坚固的地步。使用后能暂时提升一定的防御。|提升防御：4|持续时间：20秒|战斗中消耗：8念力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</si>
  <si>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宗门在培养核心弟子时不可缺少的一种丹药，高品质的丹药甚至能够将修仙者的骨骼提升到比钢铁还坚固的地步。使用后能暂时提升一定的防御。|提升防御：5|持续时间：20秒|战斗中消耗：8念力</t>
    <phoneticPr fontId="1" type="noConversion"/>
  </si>
  <si>
    <t>五品筑基丹</t>
    <phoneticPr fontId="1" type="noConversion"/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</si>
  <si>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30%</t>
    <phoneticPr fontId="1" type="noConversion"/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</si>
  <si>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31%</t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</si>
  <si>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32%</t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</si>
  <si>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33%</t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</si>
  <si>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34%</t>
  </si>
  <si>
    <t>四品筑基丹</t>
    <phoneticPr fontId="1" type="noConversion"/>
  </si>
  <si>
    <t>三品筑基丹</t>
    <phoneticPr fontId="1" type="noConversion"/>
  </si>
  <si>
    <t>二品筑基丹</t>
    <phoneticPr fontId="1" type="noConversion"/>
  </si>
  <si>
    <t>一品筑基丹</t>
    <phoneticPr fontId="1" type="noConversion"/>
  </si>
  <si>
    <t>五品刀意</t>
  </si>
  <si>
    <t>21*1</t>
  </si>
  <si>
    <t>22*1</t>
  </si>
  <si>
    <t>23*1</t>
  </si>
  <si>
    <t>24*1</t>
  </si>
  <si>
    <t>25*1</t>
  </si>
  <si>
    <t>26*1</t>
  </si>
  <si>
    <t>27*1</t>
  </si>
  <si>
    <t>28*1</t>
  </si>
  <si>
    <t>29*1</t>
  </si>
  <si>
    <t>30*1</t>
  </si>
  <si>
    <t>31*1</t>
  </si>
  <si>
    <t>32*1</t>
  </si>
  <si>
    <t>五品枪意</t>
  </si>
  <si>
    <t>五品剑意</t>
  </si>
  <si>
    <t>五品拳意</t>
  </si>
  <si>
    <t>五品掌意</t>
  </si>
  <si>
    <t>五品指意</t>
  </si>
  <si>
    <t>五品火元素</t>
  </si>
  <si>
    <t>五品水元素</t>
  </si>
  <si>
    <t>五品雷元素</t>
  </si>
  <si>
    <t>五品风元素</t>
  </si>
  <si>
    <t>五品土元素</t>
  </si>
  <si>
    <t>五品木元素</t>
  </si>
  <si>
    <t>五品炼丹心得</t>
  </si>
  <si>
    <t>五品炼器心得</t>
  </si>
  <si>
    <t>五品风水心得</t>
  </si>
  <si>
    <t>五品画符心得</t>
  </si>
  <si>
    <t>五品药材心得</t>
  </si>
  <si>
    <t>五品矿材心得</t>
  </si>
  <si>
    <t>33*5</t>
  </si>
  <si>
    <t>34*5</t>
  </si>
  <si>
    <t>35*5</t>
  </si>
  <si>
    <t>36*5</t>
  </si>
  <si>
    <t>37*5</t>
  </si>
  <si>
    <t>38*5</t>
  </si>
  <si>
    <t>price</t>
    <phoneticPr fontId="1" type="noConversion"/>
  </si>
  <si>
    <t>otherRemedy</t>
  </si>
  <si>
    <t>maxcount</t>
    <phoneticPr fontId="1" type="noConversion"/>
  </si>
  <si>
    <t>4*100</t>
  </si>
  <si>
    <t>4*125</t>
  </si>
  <si>
    <t>4*150</t>
  </si>
  <si>
    <t>4*175</t>
  </si>
  <si>
    <t>4*200</t>
  </si>
  <si>
    <t>5*40</t>
  </si>
  <si>
    <t>5*50</t>
  </si>
  <si>
    <t>5*60</t>
  </si>
  <si>
    <t>5*70</t>
  </si>
  <si>
    <t>5*80</t>
  </si>
  <si>
    <t>11*2</t>
  </si>
  <si>
    <t>11*3</t>
  </si>
  <si>
    <t>11*4</t>
  </si>
  <si>
    <t>11*5</t>
  </si>
  <si>
    <t>11*6</t>
  </si>
  <si>
    <t>12*1</t>
  </si>
  <si>
    <t>12*2</t>
  </si>
  <si>
    <t>12*3</t>
  </si>
  <si>
    <t>12*4</t>
  </si>
  <si>
    <t>12*5</t>
  </si>
  <si>
    <t>毒药</t>
    <phoneticPr fontId="1" type="noConversion"/>
  </si>
  <si>
    <t>4*-100</t>
    <phoneticPr fontId="1" type="noConversion"/>
  </si>
  <si>
    <t>使用后能够降低少量体力值。可以用来自杀。|体力：-100|战斗中消耗：8念力</t>
    <phoneticPr fontId="1" type="noConversion"/>
  </si>
  <si>
    <t>13*100|10*300</t>
  </si>
  <si>
    <t>一只被驯服的坐骑！|脚力：+100|魅力：+300</t>
  </si>
  <si>
    <t>一只被驯服的坐骑！|脚力：+200|魅力：+500</t>
    <phoneticPr fontId="1" type="noConversion"/>
  </si>
  <si>
    <t>13*200|10*500</t>
    <phoneticPr fontId="1" type="noConversion"/>
  </si>
  <si>
    <t>66*12</t>
  </si>
  <si>
    <t>66*11</t>
  </si>
  <si>
    <t>身法</t>
    <phoneticPr fontId="1" type="noConversion"/>
  </si>
  <si>
    <t>主属性：移速</t>
    <phoneticPr fontId="1" type="noConversion"/>
  </si>
  <si>
    <t>词条：护心，移速</t>
    <phoneticPr fontId="1" type="noConversion"/>
  </si>
  <si>
    <t>刀</t>
  </si>
  <si>
    <t>枪</t>
  </si>
  <si>
    <t>剑</t>
  </si>
  <si>
    <t>拳</t>
  </si>
  <si>
    <t>掌</t>
  </si>
  <si>
    <t>指</t>
  </si>
  <si>
    <t>火</t>
  </si>
  <si>
    <t>水</t>
  </si>
  <si>
    <t>雷</t>
  </si>
  <si>
    <t>风</t>
  </si>
  <si>
    <t>土</t>
  </si>
  <si>
    <t>木</t>
  </si>
  <si>
    <t>冷却：20s</t>
    <phoneticPr fontId="1" type="noConversion"/>
  </si>
  <si>
    <r>
      <rPr>
        <sz val="11"/>
        <color theme="1"/>
        <rFont val="宋体"/>
        <family val="3"/>
        <charset val="134"/>
      </rPr>
      <t>消耗灵力：</t>
    </r>
    <r>
      <rPr>
        <sz val="11"/>
        <color theme="1"/>
        <rFont val="Tahoma"/>
        <family val="2"/>
        <charset val="134"/>
      </rPr>
      <t>25</t>
    </r>
    <phoneticPr fontId="1" type="noConversion"/>
  </si>
  <si>
    <t>腾空{0}秒落下范围伤害，可选择落点</t>
  </si>
  <si>
    <t>向移动方向突进500距离对路径造成伤害</t>
  </si>
  <si>
    <t>御剑飞行，加速，持续4s</t>
  </si>
  <si>
    <t>惠东拳影向前冲击500距离，推开敌人</t>
  </si>
  <si>
    <t>使用特殊步法增加移速110点，持续4s</t>
  </si>
  <si>
    <t>隐身3s，移速+140点，使用技能或道具显形</t>
  </si>
  <si>
    <t>幻化出5只火狐向前奔跑500距离，在离鼠标最近的一只火狐上出现</t>
  </si>
  <si>
    <t>向移动方向闪现500距离，在原地留下幻影，持续5s，幻影造成30%伤害</t>
  </si>
  <si>
    <t>向移动方向闪现500距离，在起点和落点降下一道落雷</t>
  </si>
  <si>
    <t>变身无敌龙卷风3s，移速+100</t>
  </si>
  <si>
    <t>遁入地下可躲避弹道并移速+180，出现时造成土崩</t>
  </si>
  <si>
    <t>变身蝴蝶飞舞600距离，对路径敌人造成伤害</t>
  </si>
  <si>
    <t>#心法词条属性</t>
  </si>
  <si>
    <t>心法词条</t>
  </si>
  <si>
    <t>攻击+{0}</t>
  </si>
  <si>
    <t>attack</t>
  </si>
  <si>
    <t>防御+{0}</t>
  </si>
  <si>
    <t>defend</t>
  </si>
  <si>
    <t>体力上限+{0}</t>
  </si>
  <si>
    <t>hp</t>
  </si>
  <si>
    <t>灵力上限+{0}</t>
  </si>
  <si>
    <t>mp</t>
  </si>
  <si>
    <t>念力上限+{0}</t>
  </si>
  <si>
    <t>spirit</t>
  </si>
  <si>
    <t>会心+{0}</t>
  </si>
  <si>
    <t>crit</t>
  </si>
  <si>
    <t>功法抗性+{0}</t>
  </si>
  <si>
    <t>gongfa_resistance</t>
  </si>
  <si>
    <t>灵根抗性+{0}</t>
  </si>
  <si>
    <t>linggen_resistance</t>
  </si>
  <si>
    <t>普通单位增伤{0}%</t>
  </si>
  <si>
    <t>精英单位增伤{0}%</t>
  </si>
  <si>
    <t>修仙者增伤{0}%</t>
  </si>
  <si>
    <t>刀法武技</t>
  </si>
  <si>
    <t>半月刃</t>
  </si>
  <si>
    <t>烈火刃</t>
  </si>
  <si>
    <t>旋风刃</t>
  </si>
  <si>
    <t>刀法神通</t>
  </si>
  <si>
    <t>魔煞刀</t>
  </si>
  <si>
    <t>霸道斩</t>
  </si>
  <si>
    <t>刀法身法</t>
  </si>
  <si>
    <t>跃</t>
  </si>
  <si>
    <t>刀法绝技</t>
  </si>
  <si>
    <t>对周围造成伤害并引爆血刃，每层落下范围血斩</t>
  </si>
  <si>
    <t>狂血斩</t>
  </si>
  <si>
    <t>怒血斩</t>
  </si>
  <si>
    <t>对前方伤害并引爆血刃，每层落下范围血斩</t>
  </si>
  <si>
    <t>断斩</t>
  </si>
  <si>
    <t>绝斩</t>
  </si>
  <si>
    <t>邪刀</t>
  </si>
  <si>
    <t>横扫刀</t>
  </si>
  <si>
    <t>枪法武技</t>
  </si>
  <si>
    <t>向前发射6道穿心矛</t>
  </si>
  <si>
    <t>穿心矛</t>
  </si>
  <si>
    <t>向前发射7道飞龙枪</t>
  </si>
  <si>
    <t>飞龙枪</t>
  </si>
  <si>
    <t>向前1道贯龙枪，到达目标或最大距离分裂成6道枪影</t>
  </si>
  <si>
    <t>贯龙枪</t>
  </si>
  <si>
    <t>枪法神通</t>
  </si>
  <si>
    <t>鬼狱枪</t>
  </si>
  <si>
    <t>枪法身法</t>
  </si>
  <si>
    <t>突</t>
  </si>
  <si>
    <t>向前发射7道碎玉枪并引爆破甲，每层破甲使目标额外受到一次伤害</t>
  </si>
  <si>
    <t>碎玉枪</t>
  </si>
  <si>
    <t>消耗1点充能使龙枪附体向前突进造成碰撞伤害并消耗所有破势，每层破势使此技伤害+10%</t>
  </si>
  <si>
    <t>真龙破</t>
  </si>
  <si>
    <t>向距离内目标投掷一把破阵枪，落地引爆并在范围内落下26道枪刺，对带有破甲的敌人额外造成10%伤害</t>
  </si>
  <si>
    <t>破阵枪</t>
  </si>
  <si>
    <t>龙枪附体向前突进，造成碰撞伤害时若敌人有破甲则引爆1层</t>
  </si>
  <si>
    <t>擎龙破</t>
  </si>
  <si>
    <t>消耗1点充能使龙枪附体向前突进造成碰撞伤害，若有2层破势则消耗2层使此技伤害+10%，持续3s</t>
  </si>
  <si>
    <t>疾龙破</t>
  </si>
  <si>
    <t>剑法武技</t>
  </si>
  <si>
    <t>向前发射一道清风剑</t>
  </si>
  <si>
    <t>清风剑</t>
  </si>
  <si>
    <t>向前发射一道孤星剑，连续发射会降低准确率</t>
  </si>
  <si>
    <t>孤星剑</t>
  </si>
  <si>
    <t>向前发射数道月影剑</t>
  </si>
  <si>
    <t>月影剑</t>
  </si>
  <si>
    <t>剑法神通</t>
  </si>
  <si>
    <t>身法持续时间内每5秒召唤一道剪影，达到4道可施展，激活剑影练习降下巨剑，每道剑影+20道巨剑</t>
  </si>
  <si>
    <t>骤天剑</t>
  </si>
  <si>
    <t>万神剑</t>
  </si>
  <si>
    <t>剑法身法</t>
  </si>
  <si>
    <t>剑法绝技</t>
  </si>
  <si>
    <t>向四周发射14道追踪剑气，若敌人有流血则引爆1层造成伤害</t>
  </si>
  <si>
    <t>绝影剑</t>
  </si>
  <si>
    <t>疾风剑</t>
  </si>
  <si>
    <t>目标位置栈下大剑并引爆目标一层流血造成额外伤害</t>
  </si>
  <si>
    <t>碎星剑</t>
  </si>
  <si>
    <t>落日剑</t>
  </si>
  <si>
    <t>斩天剑</t>
  </si>
  <si>
    <t>灭空剑</t>
  </si>
  <si>
    <t>拳法武技</t>
  </si>
  <si>
    <t>向前连续打出6个定气拳，装备此技能每次进入战斗+984点护盾</t>
  </si>
  <si>
    <t>定气拳</t>
  </si>
  <si>
    <t>对一个位置轰下一道裂地拳，装备此技每次进入战斗+984点护盾</t>
  </si>
  <si>
    <t>裂地拳</t>
  </si>
  <si>
    <t>蓄力1.3s向前打出一道镇天拳，装备此技每次进入战斗+984护盾</t>
  </si>
  <si>
    <t>镇天券</t>
  </si>
  <si>
    <t>拳法神通</t>
  </si>
  <si>
    <t>霸王盾</t>
  </si>
  <si>
    <t>巨王拳</t>
  </si>
  <si>
    <t>拳法身法</t>
  </si>
  <si>
    <t>冲</t>
  </si>
  <si>
    <t>拳法绝技</t>
  </si>
  <si>
    <t>破体拳</t>
  </si>
  <si>
    <t>狮吼拳</t>
  </si>
  <si>
    <t>摧心拳</t>
  </si>
  <si>
    <t>崩山拳</t>
  </si>
  <si>
    <t>金刚拳</t>
  </si>
  <si>
    <t>轰天拳</t>
  </si>
  <si>
    <t>掌法神通</t>
  </si>
  <si>
    <t>归神掌</t>
  </si>
  <si>
    <t>魔印掌</t>
  </si>
  <si>
    <t>掌法身法</t>
  </si>
  <si>
    <t>步</t>
  </si>
  <si>
    <t>掌法绝技</t>
  </si>
  <si>
    <t>暴风掌</t>
  </si>
  <si>
    <t>向前发射一道断崖掌，消耗自身所有内劲，每层可再发射一道断崖掌</t>
  </si>
  <si>
    <t>断崖掌</t>
  </si>
  <si>
    <t>摧山掌</t>
  </si>
  <si>
    <t>惊鸿掌</t>
  </si>
  <si>
    <t>破浪掌</t>
  </si>
  <si>
    <t>定海掌</t>
  </si>
  <si>
    <t>指法武技</t>
  </si>
  <si>
    <t>向前连续发射5道轮回指，到达最远时返回在此造成伤害</t>
  </si>
  <si>
    <t>轮回指</t>
  </si>
  <si>
    <t>向前发射6道两仪指</t>
  </si>
  <si>
    <t>两仪指</t>
  </si>
  <si>
    <t>向一个位置发射一道无相指，到达目标位置引发无相爆</t>
  </si>
  <si>
    <t>无相指</t>
  </si>
  <si>
    <t>指法神通</t>
  </si>
  <si>
    <t>冲虚指</t>
  </si>
  <si>
    <t>神脉指</t>
  </si>
  <si>
    <t>指法身法</t>
  </si>
  <si>
    <t>隐</t>
  </si>
  <si>
    <t>指法绝技</t>
  </si>
  <si>
    <t>七星指</t>
  </si>
  <si>
    <t>封魔指</t>
  </si>
  <si>
    <t>灵虚指</t>
  </si>
  <si>
    <t>封灵指</t>
  </si>
  <si>
    <t>幽空指</t>
  </si>
  <si>
    <t>灵影指</t>
  </si>
  <si>
    <t>火系灵技</t>
  </si>
  <si>
    <t>向前方扇形发射7个火丸</t>
  </si>
  <si>
    <t>火丸术</t>
  </si>
  <si>
    <t>持续向前方范围喷出火焰</t>
  </si>
  <si>
    <t>焰火术</t>
  </si>
  <si>
    <t>向一个位置抛出火团，落地爆开</t>
  </si>
  <si>
    <t>豪火术</t>
  </si>
  <si>
    <t>火系神通</t>
  </si>
  <si>
    <t>神火核</t>
  </si>
  <si>
    <t>烈火凤</t>
  </si>
  <si>
    <t>火系身法</t>
  </si>
  <si>
    <t>幻</t>
  </si>
  <si>
    <t>火系绝技</t>
  </si>
  <si>
    <t>向四周喷射一圈火焰，引爆所有灼烧，每层在目标脚下引发一道地火</t>
  </si>
  <si>
    <t>地火术</t>
  </si>
  <si>
    <t>离火术</t>
  </si>
  <si>
    <t>阳炎爆</t>
  </si>
  <si>
    <t>业火术</t>
  </si>
  <si>
    <t>火环术</t>
  </si>
  <si>
    <t>踏火术</t>
  </si>
  <si>
    <t>水系灵技</t>
  </si>
  <si>
    <t>向扇形区域发射7水灵球</t>
  </si>
  <si>
    <t>水灵球</t>
  </si>
  <si>
    <t>持续施法，朝前方射出一道灵流冲击</t>
  </si>
  <si>
    <t>灵流术</t>
  </si>
  <si>
    <t>蓄力0.5s在目标位置引发一次冰晶爆</t>
  </si>
  <si>
    <t>冰晶爆</t>
  </si>
  <si>
    <t>水系神通</t>
  </si>
  <si>
    <t>冰天眼</t>
  </si>
  <si>
    <t>覆灵雨</t>
  </si>
  <si>
    <t>水系身法</t>
  </si>
  <si>
    <t>影</t>
  </si>
  <si>
    <t>水系绝技</t>
  </si>
  <si>
    <t>向目标位置发射冰气，到达后引发寒霜爆，引爆所有寒霜，每层造成一次额外伤害</t>
  </si>
  <si>
    <t>寒霜爆</t>
  </si>
  <si>
    <t>冰气术</t>
  </si>
  <si>
    <t>冰刺术</t>
  </si>
  <si>
    <t>冰封术</t>
  </si>
  <si>
    <t>霜灵爆</t>
  </si>
  <si>
    <t>噬灵术</t>
  </si>
  <si>
    <t>雷系灵技</t>
  </si>
  <si>
    <t>向前扇形发射6个雷光球</t>
  </si>
  <si>
    <t>雷光术</t>
  </si>
  <si>
    <t>向前挥出一道疾雷闪</t>
  </si>
  <si>
    <t>疾雷闪</t>
  </si>
  <si>
    <t>对一个敌人发射可跳跃5次的紫电闪</t>
  </si>
  <si>
    <t>紫电闪</t>
  </si>
  <si>
    <t>雷系神通</t>
  </si>
  <si>
    <t>天雷劫</t>
  </si>
  <si>
    <t>雷罚阵</t>
  </si>
  <si>
    <t>雷系身法</t>
  </si>
  <si>
    <t>闪</t>
  </si>
  <si>
    <t>雷系绝技</t>
  </si>
  <si>
    <t>雷鸣术</t>
  </si>
  <si>
    <t>奔雷术</t>
  </si>
  <si>
    <t>雷云术</t>
  </si>
  <si>
    <t>暗雷术</t>
  </si>
  <si>
    <t>落雷阵</t>
  </si>
  <si>
    <t>灵雷术</t>
  </si>
  <si>
    <t>风系灵技</t>
  </si>
  <si>
    <t>向前方扇形发射6风球</t>
  </si>
  <si>
    <t>风球术</t>
  </si>
  <si>
    <t>向前发射一道风刃</t>
  </si>
  <si>
    <t>风刃术</t>
  </si>
  <si>
    <t>朝目标位置发射一持续2s的小型风暴，到达位置后停止移动</t>
  </si>
  <si>
    <t>风切术</t>
  </si>
  <si>
    <t>风系神通</t>
  </si>
  <si>
    <t>极风暴</t>
  </si>
  <si>
    <t>逆空界</t>
  </si>
  <si>
    <t>风系身法</t>
  </si>
  <si>
    <t>卷</t>
  </si>
  <si>
    <t>风系绝技</t>
  </si>
  <si>
    <t>风缚术</t>
  </si>
  <si>
    <t>风啸术</t>
  </si>
  <si>
    <t>飞沙术</t>
  </si>
  <si>
    <t>狂风术</t>
  </si>
  <si>
    <t>掠风术</t>
  </si>
  <si>
    <t>风瘴术</t>
  </si>
  <si>
    <t>土系灵技</t>
  </si>
  <si>
    <t>朝前方扇形发射6个土球</t>
  </si>
  <si>
    <t>土球术</t>
  </si>
  <si>
    <t>在目标位置降下一颗落石</t>
  </si>
  <si>
    <t>落石术</t>
  </si>
  <si>
    <t>对周围敌人造成伤害</t>
  </si>
  <si>
    <t>震地术</t>
  </si>
  <si>
    <t>土系神通</t>
  </si>
  <si>
    <t>裂山崩</t>
  </si>
  <si>
    <t>每个友方土傀儡死亡时产生1个灵岩，达到2个可施展，召唤1个巨灵傀儡，攻击一条直线上敌人</t>
  </si>
  <si>
    <t>巨灵神</t>
  </si>
  <si>
    <t>土系身法</t>
  </si>
  <si>
    <t>遁</t>
  </si>
  <si>
    <t>土系绝技</t>
  </si>
  <si>
    <t>震地波</t>
  </si>
  <si>
    <t>陨石阵</t>
  </si>
  <si>
    <t>滚岩术</t>
  </si>
  <si>
    <t>石傀术</t>
  </si>
  <si>
    <t>聚石阵</t>
  </si>
  <si>
    <t>木系灵技</t>
  </si>
  <si>
    <t>向前方扇形发射6灵叶</t>
  </si>
  <si>
    <t>灵叶术</t>
  </si>
  <si>
    <t>向前发射一片花瓣持续爆发范围伤害</t>
  </si>
  <si>
    <t>飞花术</t>
  </si>
  <si>
    <t>发射一花蕊到达目标位置绽开</t>
  </si>
  <si>
    <t>绽花术</t>
  </si>
  <si>
    <t>木系神通</t>
  </si>
  <si>
    <t>毒龙花</t>
  </si>
  <si>
    <t>花妖后</t>
  </si>
  <si>
    <t>木系身法</t>
  </si>
  <si>
    <t>舞</t>
  </si>
  <si>
    <t>木系绝技</t>
  </si>
  <si>
    <t>荆棘术</t>
  </si>
  <si>
    <t>活元术</t>
  </si>
  <si>
    <t>毒沼术</t>
  </si>
  <si>
    <t>活灵术</t>
  </si>
  <si>
    <t>毒株术</t>
  </si>
  <si>
    <t>活力术</t>
  </si>
  <si>
    <t>heart|jin|main</t>
  </si>
  <si>
    <t>heart|shi|main</t>
  </si>
  <si>
    <t>heart|jing|main</t>
  </si>
  <si>
    <t>heart|jue|main</t>
  </si>
  <si>
    <t>heart|lu|main</t>
  </si>
  <si>
    <t>heart|fa|main</t>
  </si>
  <si>
    <t>heart|gong|main</t>
  </si>
  <si>
    <t>heart|juan|main</t>
  </si>
  <si>
    <t>1-4|5-8|9-13|14-20</t>
  </si>
  <si>
    <t>20-60|61-120|121-220|221-300</t>
  </si>
  <si>
    <t>10-40|41-80|81-130|131-200</t>
  </si>
  <si>
    <t>heart|jin</t>
  </si>
  <si>
    <t>1-1|1-3|1-6|1-12</t>
  </si>
  <si>
    <t>heart|shi</t>
  </si>
  <si>
    <t>heart|jing</t>
  </si>
  <si>
    <t>5-15|5-30|5-60|5-150</t>
  </si>
  <si>
    <t>heart|jue</t>
  </si>
  <si>
    <t>1-5|1-9|1-15|1-25</t>
  </si>
  <si>
    <t>heart|lu</t>
  </si>
  <si>
    <t>heart|fa</t>
  </si>
  <si>
    <t>heart|gong</t>
  </si>
  <si>
    <t>heart|juan</t>
  </si>
  <si>
    <t>1-2|2-6|4-18|8-54</t>
  </si>
  <si>
    <t># 属性ID</t>
  </si>
  <si>
    <t>类型</t>
  </si>
  <si>
    <t>取值范围炼气期|筑基期|结丹期|金丹期</t>
  </si>
  <si>
    <r>
      <t>秒杀敌人时召唤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雷印，达到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道可施展以自身为中心随机降下天雷，若没有敌人会打击自己造成</t>
    </r>
    <r>
      <rPr>
        <sz val="11"/>
        <color theme="1"/>
        <rFont val="Tahoma"/>
        <family val="2"/>
        <charset val="134"/>
      </rPr>
      <t>50%</t>
    </r>
    <r>
      <rPr>
        <sz val="11"/>
        <color theme="1"/>
        <rFont val="宋体"/>
        <family val="3"/>
        <charset val="134"/>
      </rPr>
      <t>伤害，持续</t>
    </r>
    <r>
      <rPr>
        <sz val="11"/>
        <color theme="1"/>
        <rFont val="Tahoma"/>
        <family val="2"/>
        <charset val="134"/>
      </rPr>
      <t>22s</t>
    </r>
  </si>
  <si>
    <r>
      <t>每次雷击获得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雷罚，达到</t>
    </r>
    <r>
      <rPr>
        <sz val="11"/>
        <color theme="1"/>
        <rFont val="Tahoma"/>
        <family val="2"/>
        <charset val="134"/>
      </rPr>
      <t>2</t>
    </r>
    <r>
      <rPr>
        <sz val="11"/>
        <color theme="1"/>
        <rFont val="宋体"/>
        <family val="3"/>
        <charset val="134"/>
      </rPr>
      <t>层时可施展雷罚神石打击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个体力最少的敌人，持续</t>
    </r>
    <r>
      <rPr>
        <sz val="11"/>
        <color theme="1"/>
        <rFont val="Tahoma"/>
        <family val="2"/>
        <charset val="134"/>
      </rPr>
      <t>15s</t>
    </r>
  </si>
  <si>
    <r>
      <t>向移动方向闪现</t>
    </r>
    <r>
      <rPr>
        <sz val="11"/>
        <color theme="1"/>
        <rFont val="Tahoma"/>
        <family val="2"/>
        <charset val="134"/>
      </rPr>
      <t>500</t>
    </r>
    <r>
      <rPr>
        <sz val="11"/>
        <color theme="1"/>
        <rFont val="宋体"/>
        <family val="3"/>
        <charset val="134"/>
      </rPr>
      <t>距离，在起点和落点降下一道落雷</t>
    </r>
  </si>
  <si>
    <r>
      <t>向四周发射</t>
    </r>
    <r>
      <rPr>
        <sz val="11"/>
        <color theme="1"/>
        <rFont val="Tahoma"/>
        <family val="2"/>
        <charset val="134"/>
      </rPr>
      <t>11</t>
    </r>
    <r>
      <rPr>
        <sz val="11"/>
        <color theme="1"/>
        <rFont val="宋体"/>
        <family val="3"/>
        <charset val="134"/>
      </rPr>
      <t>道奔雷，引爆目标所有乱流，每层造成一次伤害，此技</t>
    </r>
    <r>
      <rPr>
        <sz val="11"/>
        <color theme="1"/>
        <rFont val="Tahoma"/>
        <family val="2"/>
        <charset val="134"/>
      </rPr>
      <t>15%</t>
    </r>
    <r>
      <rPr>
        <sz val="11"/>
        <color theme="1"/>
        <rFont val="宋体"/>
        <family val="3"/>
        <charset val="134"/>
      </rPr>
      <t>秒杀普通单位</t>
    </r>
  </si>
  <si>
    <r>
      <t>向前发射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道持续</t>
    </r>
    <r>
      <rPr>
        <sz val="11"/>
        <color theme="1"/>
        <rFont val="Tahoma"/>
        <family val="2"/>
        <charset val="134"/>
      </rPr>
      <t>4s</t>
    </r>
    <r>
      <rPr>
        <sz val="11"/>
        <color theme="1"/>
        <rFont val="宋体"/>
        <family val="3"/>
        <charset val="134"/>
      </rPr>
      <t>的奔雷，消耗所有雷涌，每层额外消耗一层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道奔雷</t>
    </r>
  </si>
  <si>
    <r>
      <t>在目标区域召唤</t>
    </r>
    <r>
      <rPr>
        <sz val="11"/>
        <color theme="1"/>
        <rFont val="Tahoma"/>
        <family val="2"/>
        <charset val="134"/>
      </rPr>
      <t>7s</t>
    </r>
    <r>
      <rPr>
        <sz val="11"/>
        <color theme="1"/>
        <rFont val="宋体"/>
        <family val="3"/>
        <charset val="134"/>
      </rPr>
      <t>雷云，目标每有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层乱流雷云伤害</t>
    </r>
    <r>
      <rPr>
        <sz val="11"/>
        <color theme="1"/>
        <rFont val="Tahoma"/>
        <family val="2"/>
        <charset val="134"/>
      </rPr>
      <t>+10%</t>
    </r>
    <r>
      <rPr>
        <sz val="11"/>
        <color theme="1"/>
        <rFont val="宋体"/>
        <family val="3"/>
        <charset val="134"/>
      </rPr>
      <t>，此技</t>
    </r>
    <r>
      <rPr>
        <sz val="11"/>
        <color theme="1"/>
        <rFont val="Tahoma"/>
        <family val="2"/>
        <charset val="134"/>
      </rPr>
      <t>4%</t>
    </r>
    <r>
      <rPr>
        <sz val="11"/>
        <color theme="1"/>
        <rFont val="宋体"/>
        <family val="3"/>
        <charset val="134"/>
      </rPr>
      <t>秒杀普通单位</t>
    </r>
  </si>
  <si>
    <r>
      <t>向目标位置发射一个持续</t>
    </r>
    <r>
      <rPr>
        <sz val="11"/>
        <color theme="1"/>
        <rFont val="Tahoma"/>
        <family val="2"/>
        <charset val="134"/>
      </rPr>
      <t>4s</t>
    </r>
    <r>
      <rPr>
        <sz val="11"/>
        <color theme="1"/>
        <rFont val="宋体"/>
        <family val="3"/>
        <charset val="134"/>
      </rPr>
      <t>的暗雷球，消耗所有雷涌，每层消耗使暗雷球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，此技</t>
    </r>
    <r>
      <rPr>
        <sz val="11"/>
        <color theme="1"/>
        <rFont val="Tahoma"/>
        <family val="2"/>
        <charset val="134"/>
      </rPr>
      <t>10%</t>
    </r>
    <r>
      <rPr>
        <sz val="11"/>
        <color theme="1"/>
        <rFont val="宋体"/>
        <family val="3"/>
        <charset val="134"/>
      </rPr>
      <t>秒杀普通单位</t>
    </r>
  </si>
  <si>
    <r>
      <t>向前方发射一排落雷，短暂延迟炸开，引爆目标乱流，每层造成一次额外伤害，此技</t>
    </r>
    <r>
      <rPr>
        <sz val="11"/>
        <color theme="1"/>
        <rFont val="Tahoma"/>
        <family val="2"/>
        <charset val="134"/>
      </rPr>
      <t>10%</t>
    </r>
    <r>
      <rPr>
        <sz val="11"/>
        <color theme="1"/>
        <rFont val="宋体"/>
        <family val="3"/>
        <charset val="134"/>
      </rPr>
      <t>秒杀普通单位</t>
    </r>
  </si>
  <si>
    <r>
      <t>每次击杀</t>
    </r>
    <r>
      <rPr>
        <sz val="11"/>
        <color theme="1"/>
        <rFont val="Tahoma"/>
        <family val="2"/>
        <charset val="134"/>
      </rPr>
      <t>300</t>
    </r>
    <r>
      <rPr>
        <sz val="11"/>
        <color theme="1"/>
        <rFont val="宋体"/>
        <family val="3"/>
        <charset val="134"/>
      </rPr>
      <t>范围内敌人获得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层风神，达到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层可施展，召唤巨型风暴缓慢向前移动</t>
    </r>
    <r>
      <rPr>
        <sz val="11"/>
        <color theme="1"/>
        <rFont val="Tahoma"/>
        <family val="2"/>
        <charset val="134"/>
      </rPr>
      <t>25s</t>
    </r>
    <r>
      <rPr>
        <sz val="11"/>
        <color theme="1"/>
        <rFont val="宋体"/>
        <family val="3"/>
        <charset val="134"/>
      </rPr>
      <t>，向风暴中心牵引敌人</t>
    </r>
  </si>
  <si>
    <r>
      <t>持续施法风绝技获得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逆空</t>
    </r>
    <r>
      <rPr>
        <sz val="11"/>
        <color theme="1"/>
        <rFont val="Tahoma"/>
        <family val="2"/>
        <charset val="134"/>
      </rPr>
      <t>/s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Tahoma"/>
        <family val="2"/>
        <charset val="134"/>
      </rPr>
      <t>12</t>
    </r>
    <r>
      <rPr>
        <sz val="11"/>
        <color theme="1"/>
        <rFont val="宋体"/>
        <family val="3"/>
        <charset val="134"/>
      </rPr>
      <t>层可施展，使周围时空变慢，大幅提升移速，无法使用绝技，灵技变为疾风刃，</t>
    </r>
    <r>
      <rPr>
        <sz val="11"/>
        <color theme="1"/>
        <rFont val="Tahoma"/>
        <family val="2"/>
        <charset val="134"/>
      </rPr>
      <t>15s</t>
    </r>
  </si>
  <si>
    <r>
      <t>变身无敌龙卷风</t>
    </r>
    <r>
      <rPr>
        <sz val="11"/>
        <color theme="1"/>
        <rFont val="Tahoma"/>
        <family val="2"/>
        <charset val="134"/>
      </rPr>
      <t>3s</t>
    </r>
    <r>
      <rPr>
        <sz val="11"/>
        <color theme="1"/>
        <rFont val="宋体"/>
        <family val="3"/>
        <charset val="134"/>
      </rPr>
      <t>，移速</t>
    </r>
    <r>
      <rPr>
        <sz val="11"/>
        <color theme="1"/>
        <rFont val="Tahoma"/>
        <family val="2"/>
        <charset val="134"/>
      </rPr>
      <t>+100</t>
    </r>
  </si>
  <si>
    <r>
      <t>在目标区域产生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风暴向外旋转，引爆所有逆风，每层造成一次额外伤害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</si>
  <si>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向前卷出一道风柱伤害并牵引敌人，引导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后成长至最远射程，消耗所有灵风，每层使风柱持续</t>
    </r>
    <r>
      <rPr>
        <sz val="11"/>
        <color theme="1"/>
        <rFont val="Tahoma"/>
        <family val="2"/>
        <charset val="134"/>
      </rPr>
      <t>+1s</t>
    </r>
  </si>
  <si>
    <r>
      <t>持续施法</t>
    </r>
    <r>
      <rPr>
        <sz val="11"/>
        <color theme="1"/>
        <rFont val="Tahoma"/>
        <family val="2"/>
        <charset val="134"/>
      </rPr>
      <t>5s</t>
    </r>
    <r>
      <rPr>
        <sz val="11"/>
        <color theme="1"/>
        <rFont val="宋体"/>
        <family val="3"/>
        <charset val="134"/>
      </rPr>
      <t>向前卷出一道风柱造成伤害并击退，引导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后成长至最远射程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</si>
  <si>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在目标区域召唤狂风造成伤害和牵引，跟随鼠标移动，引导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成长完全，消耗所有灵风，每层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持续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</si>
  <si>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在目标区域召唤掠风造成伤害并使移速</t>
    </r>
    <r>
      <rPr>
        <sz val="11"/>
        <color theme="1"/>
        <rFont val="Tahoma"/>
        <family val="2"/>
        <charset val="134"/>
      </rPr>
      <t>-25%</t>
    </r>
    <r>
      <rPr>
        <sz val="11"/>
        <color theme="1"/>
        <rFont val="宋体"/>
        <family val="3"/>
        <charset val="134"/>
      </rPr>
      <t>，跟随鼠标移动，引导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成长完全</t>
    </r>
  </si>
  <si>
    <r>
      <t>向前发出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道风瘴波，消耗所有灵风，每层额外发射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道风瘴波</t>
    </r>
  </si>
  <si>
    <r>
      <t>每个友方土傀儡死亡时产生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个灵岩，达到</t>
    </r>
    <r>
      <rPr>
        <sz val="11"/>
        <color theme="1"/>
        <rFont val="Tahoma"/>
        <family val="2"/>
        <charset val="134"/>
      </rPr>
      <t>2</t>
    </r>
    <r>
      <rPr>
        <sz val="11"/>
        <color theme="1"/>
        <rFont val="宋体"/>
        <family val="3"/>
        <charset val="134"/>
      </rPr>
      <t>个可施展，召唤万山巨石包围目标区域持续地震造成伤害并使移速</t>
    </r>
    <r>
      <rPr>
        <sz val="11"/>
        <color theme="1"/>
        <rFont val="Tahoma"/>
        <family val="2"/>
        <charset val="134"/>
      </rPr>
      <t>-30%</t>
    </r>
  </si>
  <si>
    <r>
      <t>遁入地下可躲避弹道并移速</t>
    </r>
    <r>
      <rPr>
        <sz val="11"/>
        <color theme="1"/>
        <rFont val="Tahoma"/>
        <family val="2"/>
        <charset val="134"/>
      </rPr>
      <t>+180</t>
    </r>
    <r>
      <rPr>
        <sz val="11"/>
        <color theme="1"/>
        <rFont val="宋体"/>
        <family val="3"/>
        <charset val="134"/>
      </rPr>
      <t>，出现时造成土崩</t>
    </r>
  </si>
  <si>
    <r>
      <t>在周围降下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道震波，引爆所有迟钝，每层造成一次额外伤害</t>
    </r>
  </si>
  <si>
    <r>
      <t>在目标区域召唤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个陨石，消耗所有石肤，每层提升</t>
    </r>
    <r>
      <rPr>
        <sz val="11"/>
        <color theme="1"/>
        <rFont val="Tahoma"/>
        <family val="2"/>
        <charset val="134"/>
      </rPr>
      <t>10%</t>
    </r>
    <r>
      <rPr>
        <sz val="11"/>
        <color theme="1"/>
        <rFont val="宋体"/>
        <family val="3"/>
        <charset val="134"/>
      </rPr>
      <t>伤害</t>
    </r>
  </si>
  <si>
    <r>
      <t>用土球包裹自身向前翻滚</t>
    </r>
    <r>
      <rPr>
        <sz val="11"/>
        <color theme="1"/>
        <rFont val="Tahoma"/>
        <family val="2"/>
        <charset val="134"/>
      </rPr>
      <t>640</t>
    </r>
    <r>
      <rPr>
        <sz val="11"/>
        <color theme="1"/>
        <rFont val="宋体"/>
        <family val="3"/>
        <charset val="134"/>
      </rPr>
      <t>距离，对路径造成伤害，引爆所有迟钝，每层造成一次额外伤害</t>
    </r>
  </si>
  <si>
    <r>
      <t>在前方召唤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土球并使其向前翻滚</t>
    </r>
    <r>
      <rPr>
        <sz val="11"/>
        <color theme="1"/>
        <rFont val="Tahoma"/>
        <family val="2"/>
        <charset val="134"/>
      </rPr>
      <t>640</t>
    </r>
    <r>
      <rPr>
        <sz val="11"/>
        <color theme="1"/>
        <rFont val="宋体"/>
        <family val="3"/>
        <charset val="134"/>
      </rPr>
      <t>距离对路径造成伤害，引爆所有石肤，每层使土球体积与伤害</t>
    </r>
    <r>
      <rPr>
        <sz val="11"/>
        <color theme="1"/>
        <rFont val="Tahoma"/>
        <family val="2"/>
        <charset val="134"/>
      </rPr>
      <t>+10%</t>
    </r>
  </si>
  <si>
    <r>
      <t>在目标区域召唤聚石阵，向阵中心吸引</t>
    </r>
    <r>
      <rPr>
        <sz val="11"/>
        <color theme="1"/>
        <rFont val="Tahoma"/>
        <family val="2"/>
        <charset val="134"/>
      </rPr>
      <t>35</t>
    </r>
    <r>
      <rPr>
        <sz val="11"/>
        <color theme="1"/>
        <rFont val="宋体"/>
        <family val="3"/>
        <charset val="134"/>
      </rPr>
      <t>块石块</t>
    </r>
  </si>
  <si>
    <r>
      <t>每有敌人被毒死时获得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毒蚀，达到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层可施展，在目标区域召唤毒龙花，攻击附加腐蚀，可吞噬普通单位</t>
    </r>
  </si>
  <si>
    <r>
      <t>小花妖死亡时生成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花种，达到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个可施展，在目标区域召唤花妖后，发射扇形花瓣</t>
    </r>
  </si>
  <si>
    <r>
      <t>变身蝴蝶飞舞</t>
    </r>
    <r>
      <rPr>
        <sz val="11"/>
        <color theme="1"/>
        <rFont val="Tahoma"/>
        <family val="2"/>
        <charset val="134"/>
      </rPr>
      <t>600</t>
    </r>
    <r>
      <rPr>
        <sz val="11"/>
        <color theme="1"/>
        <rFont val="宋体"/>
        <family val="3"/>
        <charset val="134"/>
      </rPr>
      <t>距离，对路径敌人造成伤害</t>
    </r>
  </si>
  <si>
    <r>
      <t>缠绕周围敌人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，引爆所有毒刺，每层造成一次额外伤害</t>
    </r>
  </si>
  <si>
    <r>
      <t>在目标位置召唤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个小花妖并释放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层元气，推开敌人并造成伤害，之后为所有小花妖施加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层活元</t>
    </r>
  </si>
  <si>
    <r>
      <t>在目标位置生成</t>
    </r>
    <r>
      <rPr>
        <sz val="11"/>
        <color theme="1"/>
        <rFont val="Tahoma"/>
        <family val="2"/>
        <charset val="134"/>
      </rPr>
      <t>7s</t>
    </r>
    <r>
      <rPr>
        <sz val="11"/>
        <color theme="1"/>
        <rFont val="宋体"/>
        <family val="3"/>
        <charset val="134"/>
      </rPr>
      <t>毒沼，引爆所有毒刺，每层造成一次额外伤害</t>
    </r>
  </si>
  <si>
    <r>
      <t>在目标位置召唤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个小花妖并使其激发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轮全方位攻击，每轮发射</t>
    </r>
    <r>
      <rPr>
        <sz val="11"/>
        <color theme="1"/>
        <rFont val="Tahoma"/>
        <family val="2"/>
        <charset val="134"/>
      </rPr>
      <t>12</t>
    </r>
    <r>
      <rPr>
        <sz val="11"/>
        <color theme="1"/>
        <rFont val="宋体"/>
        <family val="3"/>
        <charset val="134"/>
      </rPr>
      <t>枚花蕊，之后为所有友方小花妖施加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层活灵</t>
    </r>
  </si>
  <si>
    <r>
      <t>向目标区域抛出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毒株</t>
    </r>
  </si>
  <si>
    <r>
      <t>在目标位置召唤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小花妖并使其释放一次荆棘造成范围伤害并缠绕</t>
    </r>
    <r>
      <rPr>
        <sz val="11"/>
        <color theme="1"/>
        <rFont val="Tahoma"/>
        <family val="2"/>
        <charset val="134"/>
      </rPr>
      <t>3s</t>
    </r>
    <r>
      <rPr>
        <sz val="11"/>
        <color theme="1"/>
        <rFont val="宋体"/>
        <family val="3"/>
        <charset val="134"/>
      </rPr>
      <t>，之后为所有友方小花妖施加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活力</t>
    </r>
  </si>
  <si>
    <t>#心法主属性</t>
    <phoneticPr fontId="1" type="noConversion"/>
  </si>
  <si>
    <t>词条属性</t>
  </si>
  <si>
    <t>功法名称</t>
  </si>
  <si>
    <t>功法介绍</t>
  </si>
  <si>
    <t>词条属性描述</t>
  </si>
  <si>
    <r>
      <t>隐身</t>
    </r>
    <r>
      <rPr>
        <sz val="11"/>
        <color theme="1"/>
        <rFont val="Tahoma"/>
        <family val="2"/>
        <charset val="134"/>
      </rPr>
      <t>3s</t>
    </r>
    <r>
      <rPr>
        <sz val="11"/>
        <color theme="1"/>
        <rFont val="宋体"/>
        <family val="3"/>
        <charset val="134"/>
      </rPr>
      <t>，移速</t>
    </r>
    <r>
      <rPr>
        <sz val="11"/>
        <color theme="1"/>
        <rFont val="Tahoma"/>
        <family val="2"/>
        <charset val="134"/>
      </rPr>
      <t>+140</t>
    </r>
    <r>
      <rPr>
        <sz val="11"/>
        <color theme="1"/>
        <rFont val="宋体"/>
        <family val="3"/>
        <charset val="134"/>
      </rPr>
      <t>点，使用技能或道具显形</t>
    </r>
  </si>
  <si>
    <r>
      <t>幻化出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只火狐向前奔跑</t>
    </r>
    <r>
      <rPr>
        <sz val="11"/>
        <color theme="1"/>
        <rFont val="Tahoma"/>
        <family val="2"/>
        <charset val="134"/>
      </rPr>
      <t>500</t>
    </r>
    <r>
      <rPr>
        <sz val="11"/>
        <color theme="1"/>
        <rFont val="宋体"/>
        <family val="3"/>
        <charset val="134"/>
      </rPr>
      <t>距离，在离鼠标最近的一只火狐上出现</t>
    </r>
  </si>
  <si>
    <r>
      <t>向移动方向闪现</t>
    </r>
    <r>
      <rPr>
        <sz val="11"/>
        <color theme="1"/>
        <rFont val="Tahoma"/>
        <family val="2"/>
        <charset val="134"/>
      </rPr>
      <t>500</t>
    </r>
    <r>
      <rPr>
        <sz val="11"/>
        <color theme="1"/>
        <rFont val="宋体"/>
        <family val="3"/>
        <charset val="134"/>
      </rPr>
      <t>距离，在原地留下幻影，持续</t>
    </r>
    <r>
      <rPr>
        <sz val="11"/>
        <color theme="1"/>
        <rFont val="Tahoma"/>
        <family val="2"/>
        <charset val="134"/>
      </rPr>
      <t>5s</t>
    </r>
    <r>
      <rPr>
        <sz val="11"/>
        <color theme="1"/>
        <rFont val="宋体"/>
        <family val="3"/>
        <charset val="134"/>
      </rPr>
      <t>，幻影造成</t>
    </r>
    <r>
      <rPr>
        <sz val="11"/>
        <color theme="1"/>
        <rFont val="Tahoma"/>
        <family val="2"/>
        <charset val="134"/>
      </rPr>
      <t>30%</t>
    </r>
    <r>
      <rPr>
        <sz val="11"/>
        <color theme="1"/>
        <rFont val="宋体"/>
        <family val="3"/>
        <charset val="134"/>
      </rPr>
      <t>伤害</t>
    </r>
  </si>
  <si>
    <r>
      <t>对周围伤害并消耗绝情，每</t>
    </r>
    <r>
      <rPr>
        <sz val="11"/>
        <color theme="1"/>
        <rFont val="Tahoma"/>
        <family val="2"/>
        <charset val="134"/>
      </rPr>
      <t>2</t>
    </r>
    <r>
      <rPr>
        <sz val="11"/>
        <color theme="1"/>
        <rFont val="宋体"/>
        <family val="3"/>
        <charset val="134"/>
      </rPr>
      <t>层额外一刀</t>
    </r>
  </si>
  <si>
    <r>
      <t>对前方伤害并消耗绝情留下持续</t>
    </r>
    <r>
      <rPr>
        <sz val="11"/>
        <color theme="1"/>
        <rFont val="Tahoma"/>
        <family val="2"/>
        <charset val="134"/>
      </rPr>
      <t>1d</t>
    </r>
    <r>
      <rPr>
        <sz val="11"/>
        <color theme="1"/>
        <rFont val="宋体"/>
        <family val="3"/>
        <charset val="134"/>
      </rPr>
      <t>刀痕，每层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刀痕并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持续</t>
    </r>
  </si>
  <si>
    <r>
      <t>向前方发射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道刀光并引爆血刃，每层落下范围血斩</t>
    </r>
  </si>
  <si>
    <r>
      <t>向前发射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道刀光并消耗绝情，每层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刀光</t>
    </r>
  </si>
  <si>
    <r>
      <t>向四周发射</t>
    </r>
    <r>
      <rPr>
        <sz val="11"/>
        <color theme="1"/>
        <rFont val="Tahoma"/>
        <family val="2"/>
        <charset val="134"/>
      </rPr>
      <t>14</t>
    </r>
    <r>
      <rPr>
        <sz val="11"/>
        <color theme="1"/>
        <rFont val="宋体"/>
        <family val="3"/>
        <charset val="134"/>
      </rPr>
      <t>道追踪剑气，若敌人有流血则引爆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层造成伤害</t>
    </r>
  </si>
  <si>
    <r>
      <t>向前发射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轮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道追踪灵剑气，消耗自身所有剑斩，每层剑斩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轮灵剑气</t>
    </r>
  </si>
  <si>
    <r>
      <t>在目标位置召唤剑雨持续</t>
    </r>
    <r>
      <rPr>
        <sz val="11"/>
        <color theme="1"/>
        <rFont val="Tahoma"/>
        <family val="2"/>
        <charset val="134"/>
      </rPr>
      <t>4.8s</t>
    </r>
    <r>
      <rPr>
        <sz val="11"/>
        <color theme="1"/>
        <rFont val="宋体"/>
        <family val="3"/>
        <charset val="134"/>
      </rPr>
      <t>，消耗所有剑斩，每层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剑雨持续时间</t>
    </r>
  </si>
  <si>
    <r>
      <t>前方落下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道斩天剑并引爆所有流血，每层流血造成伤害</t>
    </r>
  </si>
  <si>
    <r>
      <t>在目标位置释放灭空剑阵，消耗所有剑斩，每层消耗</t>
    </r>
    <r>
      <rPr>
        <sz val="11"/>
        <color theme="1"/>
        <rFont val="Tahoma"/>
        <family val="2"/>
        <charset val="134"/>
      </rPr>
      <t>+10%</t>
    </r>
    <r>
      <rPr>
        <sz val="11"/>
        <color theme="1"/>
        <rFont val="宋体"/>
        <family val="3"/>
        <charset val="134"/>
      </rPr>
      <t>剑阵伤害</t>
    </r>
  </si>
  <si>
    <r>
      <t>向前轰下一排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个拳影，硬包目标所有碎骨，每层引爆碎骨造成伤害</t>
    </r>
  </si>
  <si>
    <r>
      <t>向前扇形打出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道狮吼拳并引爆自身护盾，每引爆</t>
    </r>
    <r>
      <rPr>
        <sz val="11"/>
        <color theme="1"/>
        <rFont val="Tahoma"/>
        <family val="2"/>
        <charset val="134"/>
      </rPr>
      <t>212</t>
    </r>
    <r>
      <rPr>
        <sz val="11"/>
        <color theme="1"/>
        <rFont val="宋体"/>
        <family val="3"/>
        <charset val="134"/>
      </rPr>
      <t>点护盾增加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拳影，最多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个</t>
    </r>
  </si>
  <si>
    <r>
      <t>向四周打出</t>
    </r>
    <r>
      <rPr>
        <sz val="11"/>
        <color theme="1"/>
        <rFont val="Tahoma"/>
        <family val="2"/>
        <charset val="134"/>
      </rPr>
      <t>22</t>
    </r>
    <r>
      <rPr>
        <sz val="11"/>
        <color theme="1"/>
        <rFont val="宋体"/>
        <family val="3"/>
        <charset val="134"/>
      </rPr>
      <t>道摧心拳，敌人每有一层碎骨将额外受到一次伤害</t>
    </r>
  </si>
  <si>
    <r>
      <t>引爆所有护盾，每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点对敌范围内敌人造成伤害</t>
    </r>
  </si>
  <si>
    <r>
      <t>生成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道盾影环绕自身</t>
    </r>
    <r>
      <rPr>
        <sz val="11"/>
        <color theme="1"/>
        <rFont val="Tahoma"/>
        <family val="2"/>
        <charset val="134"/>
      </rPr>
      <t>6.6s</t>
    </r>
    <r>
      <rPr>
        <sz val="11"/>
        <color theme="1"/>
        <rFont val="宋体"/>
        <family val="3"/>
        <charset val="134"/>
      </rPr>
      <t>，可抵挡弹道并造成碰撞伤害</t>
    </r>
  </si>
  <si>
    <r>
      <t>持续引爆护盾，每次引爆</t>
    </r>
    <r>
      <rPr>
        <sz val="11"/>
        <color theme="1"/>
        <rFont val="Tahoma"/>
        <family val="2"/>
        <charset val="134"/>
      </rPr>
      <t>102</t>
    </r>
    <r>
      <rPr>
        <sz val="11"/>
        <color theme="1"/>
        <rFont val="宋体"/>
        <family val="3"/>
        <charset val="134"/>
      </rPr>
      <t>点，在范围内随机敌人位置引发轰天爆</t>
    </r>
  </si>
  <si>
    <r>
      <t>向前方扇形打出</t>
    </r>
    <r>
      <rPr>
        <sz val="11"/>
        <color theme="1"/>
        <rFont val="Tahoma"/>
        <family val="2"/>
        <charset val="134"/>
      </rPr>
      <t>22</t>
    </r>
    <r>
      <rPr>
        <sz val="11"/>
        <color theme="1"/>
        <rFont val="宋体"/>
        <family val="3"/>
        <charset val="134"/>
      </rPr>
      <t>道掌法并引爆目标所有内伤，每层内伤造成伤害</t>
    </r>
  </si>
  <si>
    <r>
      <t>蓄力</t>
    </r>
    <r>
      <rPr>
        <sz val="11"/>
        <color theme="1"/>
        <rFont val="Tahoma"/>
        <family val="2"/>
        <charset val="134"/>
      </rPr>
      <t>1.5s</t>
    </r>
    <r>
      <rPr>
        <sz val="11"/>
        <color theme="1"/>
        <rFont val="宋体"/>
        <family val="3"/>
        <charset val="134"/>
      </rPr>
      <t>抢钱发射最多</t>
    </r>
    <r>
      <rPr>
        <sz val="11"/>
        <color theme="1"/>
        <rFont val="Tahoma"/>
        <family val="2"/>
        <charset val="134"/>
      </rPr>
      <t>26</t>
    </r>
    <r>
      <rPr>
        <sz val="11"/>
        <color theme="1"/>
        <rFont val="宋体"/>
        <family val="3"/>
        <charset val="134"/>
      </rPr>
      <t>道摧山掌</t>
    </r>
  </si>
  <si>
    <r>
      <t>蓄力</t>
    </r>
    <r>
      <rPr>
        <sz val="11"/>
        <color theme="1"/>
        <rFont val="Tahoma"/>
        <family val="2"/>
        <charset val="134"/>
      </rPr>
      <t>1.5s</t>
    </r>
    <r>
      <rPr>
        <sz val="11"/>
        <color theme="1"/>
        <rFont val="宋体"/>
        <family val="3"/>
        <charset val="134"/>
      </rPr>
      <t>在目标位置连续降下最多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道掌印</t>
    </r>
  </si>
  <si>
    <r>
      <t>蓄力</t>
    </r>
    <r>
      <rPr>
        <sz val="11"/>
        <color theme="1"/>
        <rFont val="Tahoma"/>
        <family val="2"/>
        <charset val="134"/>
      </rPr>
      <t>1.5s</t>
    </r>
    <r>
      <rPr>
        <sz val="11"/>
        <color theme="1"/>
        <rFont val="宋体"/>
        <family val="3"/>
        <charset val="134"/>
      </rPr>
      <t>向前发射一轮破浪掌</t>
    </r>
  </si>
  <si>
    <r>
      <t>蓄力</t>
    </r>
    <r>
      <rPr>
        <sz val="11"/>
        <color theme="1"/>
        <rFont val="Tahoma"/>
        <family val="2"/>
        <charset val="134"/>
      </rPr>
      <t>1.5s</t>
    </r>
    <r>
      <rPr>
        <sz val="11"/>
        <color theme="1"/>
        <rFont val="宋体"/>
        <family val="3"/>
        <charset val="134"/>
      </rPr>
      <t>向四周降下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排掌印，消耗所有内劲，每层增加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排掌印</t>
    </r>
  </si>
  <si>
    <r>
      <t>向前方扇形发出</t>
    </r>
    <r>
      <rPr>
        <sz val="11"/>
        <color theme="1"/>
        <rFont val="Tahoma"/>
        <family val="2"/>
        <charset val="134"/>
      </rPr>
      <t>13</t>
    </r>
    <r>
      <rPr>
        <sz val="11"/>
        <color theme="1"/>
        <rFont val="宋体"/>
        <family val="3"/>
        <charset val="134"/>
      </rPr>
      <t>道指影，引爆目标所有内虚，每层引爆造成一次伤害及</t>
    </r>
    <r>
      <rPr>
        <sz val="11"/>
        <color theme="1"/>
        <rFont val="Tahoma"/>
        <family val="2"/>
        <charset val="134"/>
      </rPr>
      <t>19</t>
    </r>
    <r>
      <rPr>
        <sz val="11"/>
        <color theme="1"/>
        <rFont val="宋体"/>
        <family val="3"/>
        <charset val="134"/>
      </rPr>
      <t>点灵力损失</t>
    </r>
  </si>
  <si>
    <r>
      <t>向前方扇形区域发射一轮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道指影，消耗自身所有开脉，每层额外发射一轮指影</t>
    </r>
  </si>
  <si>
    <r>
      <t>在目标位置产生灵虚爆，引爆所有内虚，每层造成一次伤害及</t>
    </r>
    <r>
      <rPr>
        <sz val="11"/>
        <color theme="1"/>
        <rFont val="Tahoma"/>
        <family val="2"/>
        <charset val="134"/>
      </rPr>
      <t>19</t>
    </r>
    <r>
      <rPr>
        <sz val="11"/>
        <color theme="1"/>
        <rFont val="宋体"/>
        <family val="3"/>
        <charset val="134"/>
      </rPr>
      <t>点灵力损失</t>
    </r>
  </si>
  <si>
    <r>
      <t>在目标位置产生封灵爆，消耗所有开脉，每层使封灵爆伤害</t>
    </r>
    <r>
      <rPr>
        <sz val="11"/>
        <color theme="1"/>
        <rFont val="Tahoma"/>
        <family val="2"/>
        <charset val="134"/>
      </rPr>
      <t>+10%</t>
    </r>
  </si>
  <si>
    <r>
      <t>向前发出一排幽空爆，引爆目标所有内虚，每层造成一次伤害及</t>
    </r>
    <r>
      <rPr>
        <sz val="11"/>
        <color theme="1"/>
        <rFont val="Tahoma"/>
        <family val="2"/>
        <charset val="134"/>
      </rPr>
      <t>33</t>
    </r>
    <r>
      <rPr>
        <sz val="11"/>
        <color theme="1"/>
        <rFont val="宋体"/>
        <family val="3"/>
        <charset val="134"/>
      </rPr>
      <t>点灵气损失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</si>
  <si>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，向前方发射一道灵能射线，消耗所有开脉，每层增加持续时间</t>
    </r>
    <r>
      <rPr>
        <sz val="11"/>
        <color theme="1"/>
        <rFont val="Tahoma"/>
        <family val="2"/>
        <charset val="134"/>
      </rPr>
      <t>1s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</si>
  <si>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，向目标位置抛出离火，落地爆开，此技可额外透支</t>
    </r>
    <r>
      <rPr>
        <sz val="11"/>
        <color theme="1"/>
        <rFont val="Tahoma"/>
        <family val="2"/>
        <charset val="134"/>
      </rPr>
      <t>3s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</si>
  <si>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，在距离内随机敌人位置引发阳炎爆，此技能可额外透支</t>
    </r>
    <r>
      <rPr>
        <sz val="11"/>
        <color theme="1"/>
        <rFont val="Tahoma"/>
        <family val="2"/>
        <charset val="134"/>
      </rPr>
      <t>3s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</si>
  <si>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，向前方扇形区域持续喷出火焰，此技可额外透支</t>
    </r>
    <r>
      <rPr>
        <sz val="11"/>
        <color theme="1"/>
        <rFont val="Tahoma"/>
        <family val="2"/>
        <charset val="134"/>
      </rPr>
      <t>3d</t>
    </r>
  </si>
  <si>
    <r>
      <t>持续施法</t>
    </r>
    <r>
      <rPr>
        <sz val="11"/>
        <color theme="1"/>
        <rFont val="Tahoma"/>
        <family val="2"/>
        <charset val="134"/>
      </rPr>
      <t>3s</t>
    </r>
    <r>
      <rPr>
        <sz val="11"/>
        <color theme="1"/>
        <rFont val="宋体"/>
        <family val="3"/>
        <charset val="134"/>
      </rPr>
      <t>，连续发出扩散火环，若目标有灼烧则每层提升</t>
    </r>
    <r>
      <rPr>
        <sz val="11"/>
        <color theme="1"/>
        <rFont val="Tahoma"/>
        <family val="2"/>
        <charset val="134"/>
      </rPr>
      <t>4%</t>
    </r>
    <r>
      <rPr>
        <sz val="11"/>
        <color theme="1"/>
        <rFont val="宋体"/>
        <family val="3"/>
        <charset val="134"/>
      </rPr>
      <t>伤害，此技可额外透支</t>
    </r>
    <r>
      <rPr>
        <sz val="11"/>
        <color theme="1"/>
        <rFont val="Tahoma"/>
        <family val="2"/>
        <charset val="134"/>
      </rPr>
      <t>3d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</si>
  <si>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，移速</t>
    </r>
    <r>
      <rPr>
        <sz val="11"/>
        <color theme="1"/>
        <rFont val="Tahoma"/>
        <family val="2"/>
        <charset val="134"/>
      </rPr>
      <t>30%</t>
    </r>
    <r>
      <rPr>
        <sz val="11"/>
        <color theme="1"/>
        <rFont val="宋体"/>
        <family val="3"/>
        <charset val="134"/>
      </rPr>
      <t>，火盾包裹自身可阻挡弹道，此技可额外透支</t>
    </r>
    <r>
      <rPr>
        <sz val="11"/>
        <color theme="1"/>
        <rFont val="Tahoma"/>
        <family val="2"/>
        <charset val="134"/>
      </rPr>
      <t>3d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</si>
  <si>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向前方扇形发射</t>
    </r>
    <r>
      <rPr>
        <sz val="11"/>
        <color theme="1"/>
        <rFont val="Tahoma"/>
        <family val="2"/>
        <charset val="134"/>
      </rPr>
      <t>9</t>
    </r>
    <r>
      <rPr>
        <sz val="11"/>
        <color theme="1"/>
        <rFont val="宋体"/>
        <family val="3"/>
        <charset val="134"/>
      </rPr>
      <t>道冰气，消耗所有灵涌，每层额外发射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道冰气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</si>
  <si>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向前方发出一道冰刺，引爆所有寒霜，每层造成一次伤害，此技最大蓄力时自身脚下生成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</si>
  <si>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在目标位置召唤冰霜风暴并使移速</t>
    </r>
    <r>
      <rPr>
        <sz val="11"/>
        <color theme="1"/>
        <rFont val="Tahoma"/>
        <family val="2"/>
        <charset val="134"/>
      </rPr>
      <t>-30%</t>
    </r>
    <r>
      <rPr>
        <sz val="11"/>
        <color theme="1"/>
        <rFont val="宋体"/>
        <family val="3"/>
        <charset val="134"/>
      </rPr>
      <t>，消耗所有灵涌，每层使冰霜风暴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，此技能最大蓄力脚下生成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</si>
  <si>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在目标区域产生霜灵爆，引爆目标所有寒霜，每层造成一次伤害，此技最大蓄力自身脚下生成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</si>
  <si>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在目标区域产生噬灵阵，命中可吸取灵力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点</t>
    </r>
    <r>
      <rPr>
        <sz val="11"/>
        <color theme="1"/>
        <rFont val="Tahoma"/>
        <family val="2"/>
        <charset val="134"/>
      </rPr>
      <t>/s</t>
    </r>
    <r>
      <rPr>
        <sz val="11"/>
        <color theme="1"/>
        <rFont val="宋体"/>
        <family val="3"/>
        <charset val="134"/>
      </rPr>
      <t>，消耗所有灵涌，每层提升噬灵术</t>
    </r>
    <r>
      <rPr>
        <sz val="11"/>
        <color theme="1"/>
        <rFont val="Tahoma"/>
        <family val="2"/>
        <charset val="134"/>
      </rPr>
      <t>1s</t>
    </r>
    <r>
      <rPr>
        <sz val="11"/>
        <color theme="1"/>
        <rFont val="宋体"/>
        <family val="3"/>
        <charset val="134"/>
      </rPr>
      <t>，最大蓄力产生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</t>
    </r>
  </si>
  <si>
    <r>
      <t>敌人死亡时每层破甲给一层龙魂，达到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层龙魂可施展，向目标位置召唤</t>
    </r>
    <r>
      <rPr>
        <sz val="11"/>
        <color theme="1"/>
        <rFont val="Tahoma"/>
        <family val="2"/>
        <charset val="134"/>
      </rPr>
      <t>153</t>
    </r>
    <r>
      <rPr>
        <sz val="11"/>
        <color theme="1"/>
        <rFont val="宋体"/>
        <family val="3"/>
        <charset val="134"/>
      </rPr>
      <t>道鬼狱枪，带击退</t>
    </r>
  </si>
  <si>
    <r>
      <t>每次龙枪附体突进可召唤一道枪影，达到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道枪影时可施展，在目标位置降下枪阵造成伤害</t>
    </r>
  </si>
  <si>
    <r>
      <t>身法持续时间内每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秒召唤一道剪影，达到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道可施展，激活剑影练习降下巨剑，每道剑影</t>
    </r>
    <r>
      <rPr>
        <sz val="11"/>
        <color theme="1"/>
        <rFont val="Tahoma"/>
        <family val="2"/>
        <charset val="134"/>
      </rPr>
      <t>+20</t>
    </r>
    <r>
      <rPr>
        <sz val="11"/>
        <color theme="1"/>
        <rFont val="宋体"/>
        <family val="3"/>
        <charset val="134"/>
      </rPr>
      <t>道巨剑</t>
    </r>
  </si>
  <si>
    <r>
      <t>带有流血敌人死亡使获得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剑魂，达到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层可施展并消耗所有剑魂，持续向前方发射</t>
    </r>
    <r>
      <rPr>
        <sz val="11"/>
        <color theme="1"/>
        <rFont val="Tahoma"/>
        <family val="2"/>
        <charset val="134"/>
      </rPr>
      <t>165</t>
    </r>
    <r>
      <rPr>
        <sz val="11"/>
        <color theme="1"/>
        <rFont val="宋体"/>
        <family val="3"/>
        <charset val="134"/>
      </rPr>
      <t>道剑气</t>
    </r>
  </si>
  <si>
    <r>
      <t>每次引爆护盾留下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可抵挡</t>
    </r>
    <r>
      <rPr>
        <sz val="11"/>
        <color theme="1"/>
        <rFont val="Tahoma"/>
        <family val="2"/>
        <charset val="134"/>
      </rPr>
      <t>20</t>
    </r>
    <r>
      <rPr>
        <sz val="11"/>
        <color theme="1"/>
        <rFont val="宋体"/>
        <family val="3"/>
        <charset val="134"/>
      </rPr>
      <t>次攻击的盾影，达到</t>
    </r>
    <r>
      <rPr>
        <sz val="11"/>
        <color theme="1"/>
        <rFont val="Tahoma"/>
        <family val="2"/>
        <charset val="134"/>
      </rPr>
      <t>2</t>
    </r>
    <r>
      <rPr>
        <sz val="11"/>
        <color theme="1"/>
        <rFont val="宋体"/>
        <family val="3"/>
        <charset val="134"/>
      </rPr>
      <t>个可施展，激活所有盾影，召唤盾影围绕自身造成伤害并抵挡攻击</t>
    </r>
    <r>
      <rPr>
        <sz val="11"/>
        <color theme="1"/>
        <rFont val="Tahoma"/>
        <family val="2"/>
        <charset val="134"/>
      </rPr>
      <t>10s</t>
    </r>
  </si>
  <si>
    <r>
      <t>每次受伤获得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沸血，达到</t>
    </r>
    <r>
      <rPr>
        <sz val="11"/>
        <color theme="1"/>
        <rFont val="Tahoma"/>
        <family val="2"/>
        <charset val="134"/>
      </rPr>
      <t>40</t>
    </r>
    <r>
      <rPr>
        <sz val="11"/>
        <color theme="1"/>
        <rFont val="宋体"/>
        <family val="3"/>
        <charset val="134"/>
      </rPr>
      <t>层可施展，消耗所有沸血快速打出巨王拳持续</t>
    </r>
    <r>
      <rPr>
        <sz val="11"/>
        <color theme="1"/>
        <rFont val="Tahoma"/>
        <family val="2"/>
        <charset val="134"/>
      </rPr>
      <t>9s</t>
    </r>
    <r>
      <rPr>
        <sz val="11"/>
        <color theme="1"/>
        <rFont val="宋体"/>
        <family val="3"/>
        <charset val="134"/>
      </rPr>
      <t>，每秒恢复体力</t>
    </r>
    <r>
      <rPr>
        <sz val="11"/>
        <color theme="1"/>
        <rFont val="Tahoma"/>
        <family val="2"/>
        <charset val="134"/>
      </rPr>
      <t>5%</t>
    </r>
  </si>
  <si>
    <r>
      <t>每次完美蓄力获得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层归神，达到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层可施展，消耗所有归神产生漩涡，漩涡从四周产生</t>
    </r>
    <r>
      <rPr>
        <sz val="11"/>
        <color theme="1"/>
        <rFont val="Tahoma"/>
        <family val="2"/>
        <charset val="134"/>
      </rPr>
      <t>264</t>
    </r>
    <r>
      <rPr>
        <sz val="11"/>
        <color theme="1"/>
        <rFont val="宋体"/>
        <family val="3"/>
        <charset val="134"/>
      </rPr>
      <t>道掌法射向中心</t>
    </r>
  </si>
  <si>
    <r>
      <t>带有内伤的敌人死亡留下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魔掌，达到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个可施展，依次激发魔掌，每个魔掌对附近一个敌人降下一排魔印掌。</t>
    </r>
  </si>
  <si>
    <r>
      <t>每使敌人灵力损失</t>
    </r>
    <r>
      <rPr>
        <sz val="11"/>
        <color theme="1"/>
        <rFont val="Tahoma"/>
        <family val="2"/>
        <charset val="134"/>
      </rPr>
      <t>14</t>
    </r>
    <r>
      <rPr>
        <sz val="11"/>
        <color theme="1"/>
        <rFont val="宋体"/>
        <family val="3"/>
        <charset val="134"/>
      </rPr>
      <t>点获得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灵虚，达到</t>
    </r>
    <r>
      <rPr>
        <sz val="11"/>
        <color theme="1"/>
        <rFont val="Tahoma"/>
        <family val="2"/>
        <charset val="134"/>
      </rPr>
      <t>10</t>
    </r>
    <r>
      <rPr>
        <sz val="11"/>
        <color theme="1"/>
        <rFont val="宋体"/>
        <family val="3"/>
        <charset val="134"/>
      </rPr>
      <t>层可施展，消耗所有灵虚引爆一轮虚空震波，每层消耗伤害威力</t>
    </r>
    <r>
      <rPr>
        <sz val="11"/>
        <color theme="1"/>
        <rFont val="Tahoma"/>
        <family val="2"/>
        <charset val="134"/>
      </rPr>
      <t>+25</t>
    </r>
  </si>
  <si>
    <r>
      <t>敌人封脉留下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道脉息，达到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道可施展，激活最多</t>
    </r>
    <r>
      <rPr>
        <sz val="11"/>
        <color theme="1"/>
        <rFont val="Tahoma"/>
        <family val="2"/>
        <charset val="134"/>
      </rPr>
      <t>11</t>
    </r>
    <r>
      <rPr>
        <sz val="11"/>
        <color theme="1"/>
        <rFont val="宋体"/>
        <family val="3"/>
        <charset val="134"/>
      </rPr>
      <t>脉息，每道消耗持续向前方发射灵能射线，</t>
    </r>
    <r>
      <rPr>
        <sz val="11"/>
        <color theme="1"/>
        <rFont val="Tahoma"/>
        <family val="2"/>
        <charset val="134"/>
      </rPr>
      <t>10s</t>
    </r>
  </si>
  <si>
    <r>
      <t>持续施法火属性绝技每个击杀召唤一个火种，达到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个可施展，消耗所有火种在目标位置召唤神火核</t>
    </r>
  </si>
  <si>
    <r>
      <t>每有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个敌人在烈焰中死亡获得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层火神，达到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层时可施展，召唤火凤从一侧飞到另一侧，路径留下烈焰</t>
    </r>
  </si>
  <si>
    <r>
      <t>击杀寒霜，冻结敌人获得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层冰眼，达到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层可施展，在目标位置召唤冰风之眼持续生成</t>
    </r>
    <r>
      <rPr>
        <sz val="11"/>
        <color theme="1"/>
        <rFont val="Tahoma"/>
        <family val="2"/>
        <charset val="134"/>
      </rPr>
      <t>56</t>
    </r>
    <r>
      <rPr>
        <sz val="11"/>
        <color theme="1"/>
        <rFont val="宋体"/>
        <family val="3"/>
        <charset val="134"/>
      </rPr>
      <t>道冰霜风暴</t>
    </r>
  </si>
  <si>
    <r>
      <t>蓄力水绝技达到最大蓄力时产生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个爆灵湖，爆灵湖消失留下枯竭灵潮，达到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个可施展激活一个枯竭灵湖降下灵雨，</t>
    </r>
    <r>
      <rPr>
        <sz val="11"/>
        <color theme="1"/>
        <rFont val="Tahoma"/>
        <family val="2"/>
        <charset val="134"/>
      </rPr>
      <t>26s</t>
    </r>
  </si>
  <si>
    <t>剑法神通</t>
    <phoneticPr fontId="1" type="noConversion"/>
  </si>
  <si>
    <t>枪法神通</t>
    <phoneticPr fontId="1" type="noConversion"/>
  </si>
  <si>
    <t>天龙阵</t>
    <phoneticPr fontId="1" type="noConversion"/>
  </si>
  <si>
    <r>
      <t>向四周发射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灵雷球，可在敌人身上弹跳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次，可弹跳自身无伤害，消耗所有雷涌，每层使弹跳次数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Tahoma"/>
        <family val="2"/>
        <charset val="134"/>
      </rPr>
      <t>15%</t>
    </r>
    <r>
      <rPr>
        <sz val="11"/>
        <color theme="1"/>
        <rFont val="宋体"/>
        <family val="3"/>
        <charset val="134"/>
      </rPr>
      <t>秒杀</t>
    </r>
    <phoneticPr fontId="1" type="noConversion"/>
  </si>
  <si>
    <t>式</t>
  </si>
  <si>
    <t>宝录</t>
  </si>
  <si>
    <t>枪法武技</t>
    <phoneticPr fontId="1" type="noConversion"/>
  </si>
  <si>
    <t>枪法绝技</t>
  </si>
  <si>
    <t>消耗1点充能使龙枪附体向前突进，造成碰撞伤害时消耗一层破势发出咆哮，咆哮对范围内敌人造成伤害</t>
  </si>
  <si>
    <t>啸龙破</t>
  </si>
  <si>
    <t>#武技/灵技 主属性</t>
    <phoneticPr fontId="1" type="noConversion"/>
  </si>
  <si>
    <t>对前方范围敌人造成伤害，装备此技能可吸血</t>
    <phoneticPr fontId="1" type="noConversion"/>
  </si>
  <si>
    <t>向前方距离发射7道刀痕，装备此技能有吸血</t>
    <phoneticPr fontId="1" type="noConversion"/>
  </si>
  <si>
    <t>对自身周围的敌人造成伤害，装备此技能有吸血</t>
    <phoneticPr fontId="1" type="noConversion"/>
  </si>
  <si>
    <t>腾空2秒落下范围伤害，可选择落点</t>
    <phoneticPr fontId="1" type="noConversion"/>
  </si>
  <si>
    <r>
      <t>体力低于</t>
    </r>
    <r>
      <rPr>
        <sz val="11"/>
        <color theme="1"/>
        <rFont val="Tahoma"/>
        <family val="2"/>
        <charset val="134"/>
      </rPr>
      <t>35%</t>
    </r>
    <r>
      <rPr>
        <sz val="11"/>
        <color theme="1"/>
        <rFont val="宋体"/>
        <family val="3"/>
        <charset val="134"/>
      </rPr>
      <t>可施展，自身伤害</t>
    </r>
    <r>
      <rPr>
        <sz val="11"/>
        <color theme="1"/>
        <rFont val="Tahoma"/>
        <family val="2"/>
        <charset val="134"/>
      </rPr>
      <t>+50</t>
    </r>
    <r>
      <rPr>
        <sz val="11"/>
        <color theme="1"/>
        <rFont val="宋体"/>
        <family val="3"/>
        <charset val="134"/>
      </rPr>
      <t>，减伤</t>
    </r>
    <r>
      <rPr>
        <sz val="11"/>
        <color theme="1"/>
        <rFont val="Tahoma"/>
        <family val="2"/>
        <charset val="134"/>
      </rPr>
      <t>30%</t>
    </r>
    <r>
      <rPr>
        <sz val="11"/>
        <color theme="1"/>
        <rFont val="宋体"/>
        <family val="3"/>
        <charset val="134"/>
      </rPr>
      <t>，继承刀魔的武技与绝技</t>
    </r>
    <phoneticPr fontId="1" type="noConversion"/>
  </si>
  <si>
    <t>每斩杀一个敌人获得一层霸道，达到8层可施展，召唤两道刀刃围绕自身</t>
    <phoneticPr fontId="1" type="noConversion"/>
  </si>
  <si>
    <t>AttackJianQingfeng</t>
  </si>
  <si>
    <t>BodyJianYu</t>
  </si>
  <si>
    <t>SkillJianJueying</t>
  </si>
  <si>
    <t>MagicJianJueying</t>
  </si>
  <si>
    <t>sword|attack|main</t>
  </si>
  <si>
    <t>sword|skill|main</t>
  </si>
  <si>
    <t>sword|magic|main</t>
    <phoneticPr fontId="1" type="noConversion"/>
  </si>
  <si>
    <t>sword|body|main</t>
  </si>
  <si>
    <t>防御+{0}</t>
    <phoneticPr fontId="1" type="noConversion"/>
  </si>
  <si>
    <t>功法抗性+{0}</t>
    <phoneticPr fontId="1" type="noConversion"/>
  </si>
  <si>
    <t>#测试技能</t>
    <phoneticPr fontId="1" type="noConversion"/>
  </si>
  <si>
    <t>#身法词条属性</t>
    <phoneticPr fontId="1" type="noConversion"/>
  </si>
  <si>
    <t>body</t>
    <phoneticPr fontId="1" type="noConversion"/>
  </si>
  <si>
    <t>身法词条</t>
    <phoneticPr fontId="1" type="noConversion"/>
  </si>
  <si>
    <t>护心+{0}</t>
    <phoneticPr fontId="1" type="noConversion"/>
  </si>
  <si>
    <t>移速+{0}</t>
    <phoneticPr fontId="1" type="noConversion"/>
  </si>
  <si>
    <t>-</t>
    <phoneticPr fontId="1" type="noConversion"/>
  </si>
  <si>
    <t>protection</t>
  </si>
  <si>
    <t>speed</t>
  </si>
  <si>
    <t>对所有敌人增伤{0}%</t>
  </si>
  <si>
    <t>武技词条</t>
    <phoneticPr fontId="1" type="noConversion"/>
  </si>
  <si>
    <t>大妖兽增伤{0}%</t>
    <phoneticPr fontId="1" type="noConversion"/>
  </si>
  <si>
    <t>AllUnitDamage</t>
  </si>
  <si>
    <t>MonsterUnitDamage</t>
  </si>
  <si>
    <t>MonstrosityUnitDamage</t>
  </si>
  <si>
    <t>BossUnitDamage</t>
  </si>
  <si>
    <t>BossHumanDamage</t>
  </si>
  <si>
    <t>skill</t>
  </si>
  <si>
    <t>magic</t>
  </si>
  <si>
    <t>神通词条</t>
    <phoneticPr fontId="1" type="noConversion"/>
  </si>
  <si>
    <t>绝技词条</t>
    <phoneticPr fontId="1" type="noConversion"/>
  </si>
  <si>
    <t>1-1|1-3|1-6|1-12</t>
    <phoneticPr fontId="1" type="noConversion"/>
  </si>
  <si>
    <t>对所有敌人增伤{0}%</t>
    <phoneticPr fontId="1" type="noConversion"/>
  </si>
  <si>
    <t>价格</t>
    <phoneticPr fontId="1" type="noConversion"/>
  </si>
  <si>
    <r>
      <t>20*</t>
    </r>
    <r>
      <rPr>
        <sz val="11"/>
        <color theme="1"/>
        <rFont val="宋体"/>
        <family val="3"/>
        <charset val="134"/>
      </rPr>
      <t>（等级+1）*（品质+1）</t>
    </r>
    <phoneticPr fontId="1" type="noConversion"/>
  </si>
  <si>
    <t>magic</t>
    <phoneticPr fontId="1" type="noConversion"/>
  </si>
  <si>
    <t>冷却|消耗MP</t>
    <phoneticPr fontId="1" type="noConversion"/>
  </si>
  <si>
    <t>消耗</t>
    <phoneticPr fontId="1" type="noConversion"/>
  </si>
  <si>
    <t>冷却</t>
    <phoneticPr fontId="1" type="noConversion"/>
  </si>
  <si>
    <t>#0</t>
    <phoneticPr fontId="1" type="noConversion"/>
  </si>
  <si>
    <r>
      <t>记诵口诀：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</si>
  <si>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乾三连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坤六断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震仰盂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艮覆碗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</si>
  <si>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离中虚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坎中满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兑上缺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巽下断</t>
    </r>
  </si>
  <si>
    <t xml:space="preserve">  </t>
  </si>
  <si>
    <r>
      <t>分宫卦象次序歌</t>
    </r>
    <r>
      <rPr>
        <sz val="11"/>
        <color theme="1"/>
        <rFont val="Tahoma"/>
        <family val="2"/>
        <charset val="134"/>
      </rPr>
      <t xml:space="preserve"> </t>
    </r>
  </si>
  <si>
    <r>
      <t xml:space="preserve">  </t>
    </r>
    <r>
      <rPr>
        <sz val="11"/>
        <color theme="1"/>
        <rFont val="宋体"/>
        <family val="3"/>
        <charset val="134"/>
      </rPr>
      <t>乾为天，天风垢，天山遁，天地否，风地观，山地剥，火地晋，火天大有。</t>
    </r>
    <r>
      <rPr>
        <sz val="11"/>
        <color theme="1"/>
        <rFont val="Tahoma"/>
        <family val="2"/>
        <charset val="134"/>
      </rPr>
      <t xml:space="preserve"> </t>
    </r>
  </si>
  <si>
    <r>
      <t xml:space="preserve">  </t>
    </r>
    <r>
      <rPr>
        <sz val="11"/>
        <color theme="1"/>
        <rFont val="宋体"/>
        <family val="3"/>
        <charset val="134"/>
      </rPr>
      <t>坎为水，水泽节，水雷屯，水火既济，泽火革，雷火丰，地火明夷，地水师。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</si>
  <si>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艮为山，山火贲，山天大畜，山泽损，火泽暌，天泽履，风泽中孚，风山渐。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</si>
  <si>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震为雷，雷地豫，雷水解，雷风恒；地风升，水风井，泽风大过，泽雷随。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</si>
  <si>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巽为风，风天小畜，风火家人，风雷益，天雷无妄，火雷噬嗑，山雷颐，山风蛊。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</si>
  <si>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离为火，火山旅，火风鼎，火水未济，山水蒙，风水涣，天水讼，天火同人。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</si>
  <si>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坤为地，地雷复，地泽临，地天泰，雷天大壮，泽天夬，水天需，水地比。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</si>
  <si>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兑为泽，泽水困，泽地莘，泽山咸，水山蹇，地山谦，雷山小过，雷泽归妹。</t>
    </r>
    <r>
      <rPr>
        <sz val="11"/>
        <color theme="1"/>
        <rFont val="Tahoma"/>
        <family val="2"/>
        <charset val="134"/>
      </rPr>
      <t xml:space="preserve">  </t>
    </r>
  </si>
  <si>
    <t xml:space="preserve"> </t>
  </si>
  <si>
    <t>上下经卦名次序歌</t>
  </si>
  <si>
    <r>
      <t xml:space="preserve">   </t>
    </r>
    <r>
      <rPr>
        <sz val="11"/>
        <color theme="1"/>
        <rFont val="宋体"/>
        <family val="3"/>
        <charset val="134"/>
      </rPr>
      <t>乾坤屯蒙需讼师，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比小畜兮履泰否，</t>
    </r>
  </si>
  <si>
    <r>
      <t xml:space="preserve">   </t>
    </r>
    <r>
      <rPr>
        <sz val="11"/>
        <color theme="1"/>
        <rFont val="宋体"/>
        <family val="3"/>
        <charset val="134"/>
      </rPr>
      <t>同人大有谦豫随，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蛊临观兮噬嗑贲，</t>
    </r>
  </si>
  <si>
    <r>
      <t xml:space="preserve">   </t>
    </r>
    <r>
      <rPr>
        <sz val="11"/>
        <color theme="1"/>
        <rFont val="宋体"/>
        <family val="3"/>
        <charset val="134"/>
      </rPr>
      <t>剥复无妄大畜颐，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大过坎离三十备。</t>
    </r>
  </si>
  <si>
    <r>
      <t xml:space="preserve">   </t>
    </r>
    <r>
      <rPr>
        <sz val="11"/>
        <color theme="1"/>
        <rFont val="宋体"/>
        <family val="3"/>
        <charset val="134"/>
      </rPr>
      <t>咸恒遁兮及大壮，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晋与明夷家人睽，</t>
    </r>
    <r>
      <rPr>
        <sz val="11"/>
        <color theme="1"/>
        <rFont val="Tahoma"/>
        <family val="2"/>
        <charset val="134"/>
      </rPr>
      <t xml:space="preserve"> </t>
    </r>
  </si>
  <si>
    <r>
      <t xml:space="preserve">   </t>
    </r>
    <r>
      <rPr>
        <sz val="11"/>
        <color theme="1"/>
        <rFont val="宋体"/>
        <family val="3"/>
        <charset val="134"/>
      </rPr>
      <t>蹇解损益夬姤萃，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升困井革鼎震继，</t>
    </r>
  </si>
  <si>
    <r>
      <t xml:space="preserve">   </t>
    </r>
    <r>
      <rPr>
        <sz val="11"/>
        <color theme="1"/>
        <rFont val="宋体"/>
        <family val="3"/>
        <charset val="134"/>
      </rPr>
      <t>艮渐归妹丰旅巽，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兑涣节兮中孚至，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</si>
  <si>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 </t>
    </r>
    <r>
      <rPr>
        <sz val="11"/>
        <color theme="1"/>
        <rFont val="宋体"/>
        <family val="3"/>
        <charset val="134"/>
      </rPr>
      <t>小过既济兼未济，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是为下经三十四。</t>
    </r>
    <r>
      <rPr>
        <sz val="11"/>
        <color theme="1"/>
        <rFont val="Tahoma"/>
        <family val="2"/>
        <charset val="134"/>
      </rPr>
      <t xml:space="preserve">  </t>
    </r>
  </si>
  <si>
    <t>上下经卦变歌</t>
  </si>
  <si>
    <r>
      <t xml:space="preserve">   </t>
    </r>
    <r>
      <rPr>
        <sz val="11"/>
        <color theme="1"/>
        <rFont val="宋体"/>
        <family val="3"/>
        <charset val="134"/>
      </rPr>
      <t>讼自遁变泰归妹，否从渐来随三位。</t>
    </r>
  </si>
  <si>
    <r>
      <t xml:space="preserve">   </t>
    </r>
    <r>
      <rPr>
        <sz val="11"/>
        <color theme="1"/>
        <rFont val="宋体"/>
        <family val="3"/>
        <charset val="134"/>
      </rPr>
      <t>首困噬嗑未济兼，蛊三变贲井既济。</t>
    </r>
  </si>
  <si>
    <r>
      <t xml:space="preserve">   </t>
    </r>
    <r>
      <rPr>
        <sz val="11"/>
        <color theme="1"/>
        <rFont val="宋体"/>
        <family val="3"/>
        <charset val="134"/>
      </rPr>
      <t>噬嗑六五本益生，贲原于损既济会。</t>
    </r>
  </si>
  <si>
    <r>
      <t xml:space="preserve">   </t>
    </r>
    <r>
      <rPr>
        <sz val="11"/>
        <color theme="1"/>
        <rFont val="宋体"/>
        <family val="3"/>
        <charset val="134"/>
      </rPr>
      <t>无妄讼来大畜需，咸旅恒丰皆疑似。</t>
    </r>
  </si>
  <si>
    <r>
      <t xml:space="preserve">   </t>
    </r>
    <r>
      <rPr>
        <sz val="11"/>
        <color theme="1"/>
        <rFont val="宋体"/>
        <family val="3"/>
        <charset val="134"/>
      </rPr>
      <t>晋从观更暌有三，离与中孚家人系。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</si>
  <si>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 </t>
    </r>
    <r>
      <rPr>
        <sz val="11"/>
        <color theme="1"/>
        <rFont val="宋体"/>
        <family val="3"/>
        <charset val="134"/>
      </rPr>
      <t>蹇利西南小过来，解升二卦相为赘。</t>
    </r>
  </si>
  <si>
    <r>
      <t xml:space="preserve">   </t>
    </r>
    <r>
      <rPr>
        <sz val="11"/>
        <color theme="1"/>
        <rFont val="宋体"/>
        <family val="3"/>
        <charset val="134"/>
      </rPr>
      <t>鼎由巽变渐涣旅，涣自渐来终于是。</t>
    </r>
  </si>
  <si>
    <t>八卦歌诀和六十四卦卦序歌</t>
  </si>
  <si>
    <r>
      <t>八卦歌诀</t>
    </r>
    <r>
      <rPr>
        <sz val="11"/>
        <color theme="1"/>
        <rFont val="Tahoma"/>
        <family val="2"/>
        <charset val="134"/>
      </rPr>
      <t xml:space="preserve">    </t>
    </r>
  </si>
  <si>
    <t>乾三连，坤六断。</t>
  </si>
  <si>
    <t>震仰盂，艮覆碗。</t>
  </si>
  <si>
    <t>离中虚，坎中满。</t>
  </si>
  <si>
    <t>兑上缺，巽下断。</t>
  </si>
  <si>
    <t xml:space="preserve">    </t>
  </si>
  <si>
    <r>
      <t>六十四卦卦序歌</t>
    </r>
    <r>
      <rPr>
        <sz val="11"/>
        <color theme="1"/>
        <rFont val="Tahoma"/>
        <family val="2"/>
        <charset val="134"/>
      </rPr>
      <t xml:space="preserve">    </t>
    </r>
  </si>
  <si>
    <t>乾坤屯蒙需讼师，</t>
  </si>
  <si>
    <t>比小畜兮履泰否，</t>
  </si>
  <si>
    <t>同人大有谦豫随，</t>
  </si>
  <si>
    <t>蛊临观兮噬嗑贲，</t>
  </si>
  <si>
    <t>剥复无妄大畜颐，</t>
  </si>
  <si>
    <t>大过坎离三十备。</t>
  </si>
  <si>
    <t>咸恒遁兮及大壮，</t>
  </si>
  <si>
    <t>晋与明夷家人睽，</t>
  </si>
  <si>
    <t>蹇解损益夬姤萃，</t>
  </si>
  <si>
    <t>升困井革鼎震继，</t>
  </si>
  <si>
    <t>艮渐归妹丰旅巽，</t>
  </si>
  <si>
    <t>兑涣节兮中孚至，</t>
  </si>
  <si>
    <t>小过既济兼未济，</t>
  </si>
  <si>
    <t>是为下经三十四。</t>
  </si>
  <si>
    <t>五行八卦口诀</t>
  </si>
  <si>
    <t>五行口诀</t>
  </si>
  <si>
    <r>
      <t>金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金旺得火</t>
    </r>
  </si>
  <si>
    <r>
      <t xml:space="preserve"> </t>
    </r>
    <r>
      <rPr>
        <sz val="11"/>
        <color theme="1"/>
        <rFont val="宋体"/>
        <family val="3"/>
        <charset val="134"/>
      </rPr>
      <t>方成器皿</t>
    </r>
    <r>
      <rPr>
        <sz val="11"/>
        <color theme="1"/>
        <rFont val="Tahoma"/>
        <family val="2"/>
        <charset val="134"/>
      </rPr>
      <t>.</t>
    </r>
  </si>
  <si>
    <t>金能生水</t>
  </si>
  <si>
    <r>
      <t xml:space="preserve"> </t>
    </r>
    <r>
      <rPr>
        <sz val="11"/>
        <color theme="1"/>
        <rFont val="宋体"/>
        <family val="3"/>
        <charset val="134"/>
      </rPr>
      <t>水多金沉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强金得水</t>
    </r>
  </si>
  <si>
    <r>
      <t xml:space="preserve"> </t>
    </r>
    <r>
      <rPr>
        <sz val="11"/>
        <color theme="1"/>
        <rFont val="宋体"/>
        <family val="3"/>
        <charset val="134"/>
      </rPr>
      <t>方挫其锋</t>
    </r>
    <r>
      <rPr>
        <sz val="11"/>
        <color theme="1"/>
        <rFont val="Tahoma"/>
        <family val="2"/>
        <charset val="134"/>
      </rPr>
      <t>.</t>
    </r>
  </si>
  <si>
    <t>金能克木</t>
  </si>
  <si>
    <r>
      <t xml:space="preserve"> </t>
    </r>
    <r>
      <rPr>
        <sz val="11"/>
        <color theme="1"/>
        <rFont val="宋体"/>
        <family val="3"/>
        <charset val="134"/>
      </rPr>
      <t>木多金缺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木弱逢金</t>
    </r>
  </si>
  <si>
    <r>
      <t xml:space="preserve"> </t>
    </r>
    <r>
      <rPr>
        <sz val="11"/>
        <color theme="1"/>
        <rFont val="宋体"/>
        <family val="3"/>
        <charset val="134"/>
      </rPr>
      <t>必为砍折</t>
    </r>
    <r>
      <rPr>
        <sz val="11"/>
        <color theme="1"/>
        <rFont val="Tahoma"/>
        <family val="2"/>
        <charset val="134"/>
      </rPr>
      <t>.</t>
    </r>
  </si>
  <si>
    <t>金赖土生</t>
  </si>
  <si>
    <r>
      <t xml:space="preserve"> </t>
    </r>
    <r>
      <rPr>
        <sz val="11"/>
        <color theme="1"/>
        <rFont val="宋体"/>
        <family val="3"/>
        <charset val="134"/>
      </rPr>
      <t>土多金埋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土能生金</t>
    </r>
  </si>
  <si>
    <r>
      <t xml:space="preserve"> </t>
    </r>
    <r>
      <rPr>
        <sz val="11"/>
        <color theme="1"/>
        <rFont val="宋体"/>
        <family val="3"/>
        <charset val="134"/>
      </rPr>
      <t>金多土变</t>
    </r>
    <r>
      <rPr>
        <sz val="11"/>
        <color theme="1"/>
        <rFont val="Tahoma"/>
        <family val="2"/>
        <charset val="134"/>
      </rPr>
      <t>.</t>
    </r>
  </si>
  <si>
    <r>
      <t>火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火旺得水</t>
    </r>
  </si>
  <si>
    <r>
      <t xml:space="preserve"> </t>
    </r>
    <r>
      <rPr>
        <sz val="11"/>
        <color theme="1"/>
        <rFont val="宋体"/>
        <family val="3"/>
        <charset val="134"/>
      </rPr>
      <t>方成相济</t>
    </r>
    <r>
      <rPr>
        <sz val="11"/>
        <color theme="1"/>
        <rFont val="Tahoma"/>
        <family val="2"/>
        <charset val="134"/>
      </rPr>
      <t>.</t>
    </r>
  </si>
  <si>
    <t>火能生土</t>
  </si>
  <si>
    <r>
      <t xml:space="preserve"> </t>
    </r>
    <r>
      <rPr>
        <sz val="11"/>
        <color theme="1"/>
        <rFont val="宋体"/>
        <family val="3"/>
        <charset val="134"/>
      </rPr>
      <t>土多火晦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强火得土</t>
    </r>
  </si>
  <si>
    <r>
      <t xml:space="preserve"> </t>
    </r>
    <r>
      <rPr>
        <sz val="11"/>
        <color theme="1"/>
        <rFont val="宋体"/>
        <family val="3"/>
        <charset val="134"/>
      </rPr>
      <t>方止其焰</t>
    </r>
    <r>
      <rPr>
        <sz val="11"/>
        <color theme="1"/>
        <rFont val="Tahoma"/>
        <family val="2"/>
        <charset val="134"/>
      </rPr>
      <t>.</t>
    </r>
  </si>
  <si>
    <t>火能克金</t>
  </si>
  <si>
    <r>
      <t xml:space="preserve"> </t>
    </r>
    <r>
      <rPr>
        <sz val="11"/>
        <color theme="1"/>
        <rFont val="宋体"/>
        <family val="3"/>
        <charset val="134"/>
      </rPr>
      <t>金多火熄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金弱遇火</t>
    </r>
  </si>
  <si>
    <r>
      <t xml:space="preserve"> </t>
    </r>
    <r>
      <rPr>
        <sz val="11"/>
        <color theme="1"/>
        <rFont val="宋体"/>
        <family val="3"/>
        <charset val="134"/>
      </rPr>
      <t>必见销熔</t>
    </r>
    <r>
      <rPr>
        <sz val="11"/>
        <color theme="1"/>
        <rFont val="Tahoma"/>
        <family val="2"/>
        <charset val="134"/>
      </rPr>
      <t>.</t>
    </r>
  </si>
  <si>
    <t>火赖木生</t>
  </si>
  <si>
    <r>
      <t xml:space="preserve"> </t>
    </r>
    <r>
      <rPr>
        <sz val="11"/>
        <color theme="1"/>
        <rFont val="宋体"/>
        <family val="3"/>
        <charset val="134"/>
      </rPr>
      <t>木多火炽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木能生火</t>
    </r>
  </si>
  <si>
    <r>
      <t xml:space="preserve"> </t>
    </r>
    <r>
      <rPr>
        <sz val="11"/>
        <color theme="1"/>
        <rFont val="宋体"/>
        <family val="3"/>
        <charset val="134"/>
      </rPr>
      <t>火多木焚</t>
    </r>
    <r>
      <rPr>
        <sz val="11"/>
        <color theme="1"/>
        <rFont val="Tahoma"/>
        <family val="2"/>
        <charset val="134"/>
      </rPr>
      <t>.</t>
    </r>
  </si>
  <si>
    <r>
      <t>水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水旺得土</t>
    </r>
  </si>
  <si>
    <r>
      <t xml:space="preserve"> </t>
    </r>
    <r>
      <rPr>
        <sz val="11"/>
        <color theme="1"/>
        <rFont val="宋体"/>
        <family val="3"/>
        <charset val="134"/>
      </rPr>
      <t>方成池沼</t>
    </r>
    <r>
      <rPr>
        <sz val="11"/>
        <color theme="1"/>
        <rFont val="Tahoma"/>
        <family val="2"/>
        <charset val="134"/>
      </rPr>
      <t>.</t>
    </r>
  </si>
  <si>
    <t>水能生木</t>
  </si>
  <si>
    <r>
      <t xml:space="preserve"> </t>
    </r>
    <r>
      <rPr>
        <sz val="11"/>
        <color theme="1"/>
        <rFont val="宋体"/>
        <family val="3"/>
        <charset val="134"/>
      </rPr>
      <t>木多水缩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强水得木</t>
    </r>
  </si>
  <si>
    <r>
      <t xml:space="preserve"> </t>
    </r>
    <r>
      <rPr>
        <sz val="11"/>
        <color theme="1"/>
        <rFont val="宋体"/>
        <family val="3"/>
        <charset val="134"/>
      </rPr>
      <t>方泄其势</t>
    </r>
    <r>
      <rPr>
        <sz val="11"/>
        <color theme="1"/>
        <rFont val="Tahoma"/>
        <family val="2"/>
        <charset val="134"/>
      </rPr>
      <t>.</t>
    </r>
  </si>
  <si>
    <t>水能克火</t>
  </si>
  <si>
    <r>
      <t xml:space="preserve"> </t>
    </r>
    <r>
      <rPr>
        <sz val="11"/>
        <color theme="1"/>
        <rFont val="宋体"/>
        <family val="3"/>
        <charset val="134"/>
      </rPr>
      <t>火多水干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火弱遇水</t>
    </r>
  </si>
  <si>
    <r>
      <t xml:space="preserve"> </t>
    </r>
    <r>
      <rPr>
        <sz val="11"/>
        <color theme="1"/>
        <rFont val="宋体"/>
        <family val="3"/>
        <charset val="134"/>
      </rPr>
      <t>必不熄灭</t>
    </r>
    <r>
      <rPr>
        <sz val="11"/>
        <color theme="1"/>
        <rFont val="Tahoma"/>
        <family val="2"/>
        <charset val="134"/>
      </rPr>
      <t>.</t>
    </r>
  </si>
  <si>
    <t>水赖金生</t>
  </si>
  <si>
    <r>
      <t xml:space="preserve"> </t>
    </r>
    <r>
      <rPr>
        <sz val="11"/>
        <color theme="1"/>
        <rFont val="宋体"/>
        <family val="3"/>
        <charset val="134"/>
      </rPr>
      <t>金多水浊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金能生水</t>
    </r>
  </si>
  <si>
    <r>
      <t xml:space="preserve"> </t>
    </r>
    <r>
      <rPr>
        <sz val="11"/>
        <color theme="1"/>
        <rFont val="宋体"/>
        <family val="3"/>
        <charset val="134"/>
      </rPr>
      <t>水多金沉</t>
    </r>
    <r>
      <rPr>
        <sz val="11"/>
        <color theme="1"/>
        <rFont val="Tahoma"/>
        <family val="2"/>
        <charset val="134"/>
      </rPr>
      <t>.</t>
    </r>
  </si>
  <si>
    <r>
      <t>土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土旺得水</t>
    </r>
  </si>
  <si>
    <r>
      <t xml:space="preserve"> </t>
    </r>
    <r>
      <rPr>
        <sz val="11"/>
        <color theme="1"/>
        <rFont val="宋体"/>
        <family val="3"/>
        <charset val="134"/>
      </rPr>
      <t>方能疏通</t>
    </r>
    <r>
      <rPr>
        <sz val="11"/>
        <color theme="1"/>
        <rFont val="Tahoma"/>
        <family val="2"/>
        <charset val="134"/>
      </rPr>
      <t>.</t>
    </r>
  </si>
  <si>
    <t>土能生金</t>
  </si>
  <si>
    <r>
      <t xml:space="preserve"> </t>
    </r>
    <r>
      <rPr>
        <sz val="11"/>
        <color theme="1"/>
        <rFont val="宋体"/>
        <family val="3"/>
        <charset val="134"/>
      </rPr>
      <t>金多土变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强土得金</t>
    </r>
  </si>
  <si>
    <r>
      <t xml:space="preserve"> </t>
    </r>
    <r>
      <rPr>
        <sz val="11"/>
        <color theme="1"/>
        <rFont val="宋体"/>
        <family val="3"/>
        <charset val="134"/>
      </rPr>
      <t>方制其壅</t>
    </r>
    <r>
      <rPr>
        <sz val="11"/>
        <color theme="1"/>
        <rFont val="Tahoma"/>
        <family val="2"/>
        <charset val="134"/>
      </rPr>
      <t>.</t>
    </r>
  </si>
  <si>
    <t>土能克水</t>
  </si>
  <si>
    <r>
      <t xml:space="preserve"> </t>
    </r>
    <r>
      <rPr>
        <sz val="11"/>
        <color theme="1"/>
        <rFont val="宋体"/>
        <family val="3"/>
        <charset val="134"/>
      </rPr>
      <t>水多土流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水弱逢土</t>
    </r>
  </si>
  <si>
    <r>
      <t xml:space="preserve"> </t>
    </r>
    <r>
      <rPr>
        <sz val="11"/>
        <color theme="1"/>
        <rFont val="宋体"/>
        <family val="3"/>
        <charset val="134"/>
      </rPr>
      <t>必为淤塞</t>
    </r>
    <r>
      <rPr>
        <sz val="11"/>
        <color theme="1"/>
        <rFont val="Tahoma"/>
        <family val="2"/>
        <charset val="134"/>
      </rPr>
      <t>.</t>
    </r>
  </si>
  <si>
    <t>土赖火生</t>
  </si>
  <si>
    <r>
      <t xml:space="preserve"> </t>
    </r>
    <r>
      <rPr>
        <sz val="11"/>
        <color theme="1"/>
        <rFont val="宋体"/>
        <family val="3"/>
        <charset val="134"/>
      </rPr>
      <t>火多土焦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火能生土</t>
    </r>
  </si>
  <si>
    <r>
      <t xml:space="preserve"> </t>
    </r>
    <r>
      <rPr>
        <sz val="11"/>
        <color theme="1"/>
        <rFont val="宋体"/>
        <family val="3"/>
        <charset val="134"/>
      </rPr>
      <t>土多火晦</t>
    </r>
    <r>
      <rPr>
        <sz val="11"/>
        <color theme="1"/>
        <rFont val="Tahoma"/>
        <family val="2"/>
        <charset val="134"/>
      </rPr>
      <t>.</t>
    </r>
  </si>
  <si>
    <r>
      <t>木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木旺得金</t>
    </r>
  </si>
  <si>
    <r>
      <t xml:space="preserve"> </t>
    </r>
    <r>
      <rPr>
        <sz val="11"/>
        <color theme="1"/>
        <rFont val="宋体"/>
        <family val="3"/>
        <charset val="134"/>
      </rPr>
      <t>方成栋梁</t>
    </r>
    <r>
      <rPr>
        <sz val="11"/>
        <color theme="1"/>
        <rFont val="Tahoma"/>
        <family val="2"/>
        <charset val="134"/>
      </rPr>
      <t>.</t>
    </r>
  </si>
  <si>
    <t>木能生火</t>
  </si>
  <si>
    <r>
      <t xml:space="preserve"> </t>
    </r>
    <r>
      <rPr>
        <sz val="11"/>
        <color theme="1"/>
        <rFont val="宋体"/>
        <family val="3"/>
        <charset val="134"/>
      </rPr>
      <t>火多木焚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强木得火</t>
    </r>
  </si>
  <si>
    <r>
      <t xml:space="preserve"> </t>
    </r>
    <r>
      <rPr>
        <sz val="11"/>
        <color theme="1"/>
        <rFont val="宋体"/>
        <family val="3"/>
        <charset val="134"/>
      </rPr>
      <t>方化其顽</t>
    </r>
    <r>
      <rPr>
        <sz val="11"/>
        <color theme="1"/>
        <rFont val="Tahoma"/>
        <family val="2"/>
        <charset val="134"/>
      </rPr>
      <t>.</t>
    </r>
  </si>
  <si>
    <t>木能克土</t>
  </si>
  <si>
    <r>
      <t xml:space="preserve"> </t>
    </r>
    <r>
      <rPr>
        <sz val="11"/>
        <color theme="1"/>
        <rFont val="宋体"/>
        <family val="3"/>
        <charset val="134"/>
      </rPr>
      <t>土多木折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土弱逢木</t>
    </r>
  </si>
  <si>
    <r>
      <t xml:space="preserve"> </t>
    </r>
    <r>
      <rPr>
        <sz val="11"/>
        <color theme="1"/>
        <rFont val="宋体"/>
        <family val="3"/>
        <charset val="134"/>
      </rPr>
      <t>必为倾陷</t>
    </r>
    <r>
      <rPr>
        <sz val="11"/>
        <color theme="1"/>
        <rFont val="Tahoma"/>
        <family val="2"/>
        <charset val="134"/>
      </rPr>
      <t>.</t>
    </r>
  </si>
  <si>
    <t>木赖水生</t>
  </si>
  <si>
    <r>
      <t xml:space="preserve"> </t>
    </r>
    <r>
      <rPr>
        <sz val="11"/>
        <color theme="1"/>
        <rFont val="宋体"/>
        <family val="3"/>
        <charset val="134"/>
      </rPr>
      <t>水多木漂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水能生木</t>
    </r>
  </si>
  <si>
    <r>
      <t xml:space="preserve"> </t>
    </r>
    <r>
      <rPr>
        <sz val="11"/>
        <color theme="1"/>
        <rFont val="宋体"/>
        <family val="3"/>
        <charset val="134"/>
      </rPr>
      <t>木多水缩</t>
    </r>
    <r>
      <rPr>
        <sz val="11"/>
        <color theme="1"/>
        <rFont val="Tahoma"/>
        <family val="2"/>
        <charset val="134"/>
      </rPr>
      <t>.</t>
    </r>
  </si>
  <si>
    <t>八卦口诀</t>
  </si>
  <si>
    <r>
      <t>乾三连，坤六断，震仰盂，艮覆碗，离中虚，坎中满，兑上缺，巽下短</t>
    </r>
    <r>
      <rPr>
        <sz val="11"/>
        <color theme="1"/>
        <rFont val="Tahoma"/>
        <family val="2"/>
        <charset val="134"/>
      </rPr>
      <t xml:space="preserve"> </t>
    </r>
  </si>
  <si>
    <t>河图；天一生水，地六成之。地二生火，天七成之。天三生木，地八成之。地四生金，天九成之。天五生</t>
  </si>
  <si>
    <r>
      <t>土，地十成之。先天八卦出河图固有乾兑离震巽坎艮坤的顺序</t>
    </r>
    <r>
      <rPr>
        <sz val="11"/>
        <color theme="1"/>
        <rFont val="Tahoma"/>
        <family val="2"/>
        <charset val="134"/>
      </rPr>
      <t xml:space="preserve"> </t>
    </r>
  </si>
  <si>
    <t>洛书；戴九履一，左三右七，二四为肩，六八为足，五十居中。后天八卦出洛书，故有帝出乎震，齐于巽</t>
  </si>
  <si>
    <t>，相见乎离，致役乎坤，说言乎兑，战乎乾，劳乎坎，成言乎艮</t>
  </si>
  <si>
    <t>阴阳五行</t>
  </si>
  <si>
    <r>
      <t>金克木，木克土，土克水，水克火，火克金</t>
    </r>
    <r>
      <rPr>
        <sz val="11"/>
        <color theme="1"/>
        <rFont val="Tahoma"/>
        <family val="2"/>
        <charset val="134"/>
      </rPr>
      <t xml:space="preserve">          </t>
    </r>
  </si>
  <si>
    <r>
      <t>金生水，水生木，木生火，火生土，土生金</t>
    </r>
    <r>
      <rPr>
        <sz val="11"/>
        <color theme="1"/>
        <rFont val="Tahoma"/>
        <family val="2"/>
        <charset val="134"/>
      </rPr>
      <t xml:space="preserve">          </t>
    </r>
  </si>
  <si>
    <r>
      <t>一水，二火，三木，四金，五土</t>
    </r>
    <r>
      <rPr>
        <sz val="11"/>
        <color theme="1"/>
        <rFont val="Tahoma"/>
        <family val="2"/>
        <charset val="134"/>
      </rPr>
      <t xml:space="preserve"> </t>
    </r>
  </si>
  <si>
    <t>天干当记</t>
  </si>
  <si>
    <r>
      <t>甲丙戊庚壬为阳干，乙丁己辛癸为阴干。</t>
    </r>
    <r>
      <rPr>
        <sz val="11"/>
        <color theme="1"/>
        <rFont val="Tahoma"/>
        <family val="2"/>
        <charset val="134"/>
      </rPr>
      <t xml:space="preserve">  </t>
    </r>
    <r>
      <rPr>
        <sz val="11"/>
        <color theme="1"/>
        <rFont val="宋体"/>
        <family val="3"/>
        <charset val="134"/>
      </rPr>
      <t>甲乙东方属木，丙丁南方属火，戊己中间属土，庚辛西方属金</t>
    </r>
  </si>
  <si>
    <r>
      <t>。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壬癸北方属水</t>
    </r>
    <r>
      <rPr>
        <sz val="11"/>
        <color theme="1"/>
        <rFont val="Tahoma"/>
        <family val="2"/>
        <charset val="134"/>
      </rPr>
      <t xml:space="preserve"> </t>
    </r>
  </si>
  <si>
    <t>天干配五季</t>
  </si>
  <si>
    <t>甲乙属木故旺于春，丙丁属火股旺于夏，庚辛属金故旺于秋，壬癸属水故旺于冬，戊己属土故旺于长夏</t>
  </si>
  <si>
    <t>天干五合</t>
  </si>
  <si>
    <r>
      <t>甲己和，乙庚和，丙辛和，丁壬和，戊癸和</t>
    </r>
    <r>
      <rPr>
        <sz val="11"/>
        <color theme="1"/>
        <rFont val="Tahoma"/>
        <family val="2"/>
        <charset val="134"/>
      </rPr>
      <t xml:space="preserve"> </t>
    </r>
  </si>
  <si>
    <t>地干六和</t>
  </si>
  <si>
    <r>
      <t>子与丑和，寅与亥和，卯与戌和，辰与酉和，巳与申和，午与未和。</t>
    </r>
    <r>
      <rPr>
        <sz val="11"/>
        <color theme="1"/>
        <rFont val="Tahoma"/>
        <family val="2"/>
        <charset val="134"/>
      </rPr>
      <t xml:space="preserve"> </t>
    </r>
  </si>
  <si>
    <t>三合局</t>
  </si>
  <si>
    <r>
      <t>寅午戌三和火局，亥卯未三和木局，申子辰三和水局，巳酉丑三和金局</t>
    </r>
    <r>
      <rPr>
        <sz val="11"/>
        <color theme="1"/>
        <rFont val="Tahoma"/>
        <family val="2"/>
        <charset val="134"/>
      </rPr>
      <t xml:space="preserve"> </t>
    </r>
  </si>
  <si>
    <t>三会局</t>
  </si>
  <si>
    <t>寅卯辰会东方木局，巳午未会南方火局，申酉戌会西方金局，亥子</t>
  </si>
  <si>
    <r>
      <t>丑会北方水局</t>
    </r>
    <r>
      <rPr>
        <sz val="11"/>
        <color theme="1"/>
        <rFont val="Tahoma"/>
        <family val="2"/>
        <charset val="134"/>
      </rPr>
      <t xml:space="preserve">      </t>
    </r>
  </si>
  <si>
    <t>六冲</t>
  </si>
  <si>
    <r>
      <t>子午冲，丑未冲，寅申冲，卯酉冲，辰戌冲，巳亥冲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地支相刑；子卯互刑，寅申巳相刑，丑未戌相刑，</t>
    </r>
  </si>
  <si>
    <r>
      <t>辰午酉亥自刑</t>
    </r>
    <r>
      <rPr>
        <sz val="11"/>
        <color theme="1"/>
        <rFont val="Tahoma"/>
        <family val="2"/>
        <charset val="134"/>
      </rPr>
      <t xml:space="preserve"> </t>
    </r>
  </si>
  <si>
    <t>地支的方位、五行、四季；寅卯东方属木旺于春，巳午南方属火旺于夏，申酉西方书金旺于秋，亥子北方</t>
  </si>
  <si>
    <r>
      <t>属水旺于冬，辰戌丑未属土位于四隅，辰未戌丑旺于三六九十二月为季月。</t>
    </r>
    <r>
      <rPr>
        <sz val="11"/>
        <color theme="1"/>
        <rFont val="Tahoma"/>
        <family val="2"/>
        <charset val="134"/>
      </rPr>
      <t xml:space="preserve"> </t>
    </r>
  </si>
  <si>
    <t>天干在月份上如何把头</t>
  </si>
  <si>
    <t>甲己之年丙坐首，乙庚之年戊为头，丙辛之年寻庚上，丁寅壬寅顺水流。若问戊癸何处发，甲寅之上好追</t>
  </si>
  <si>
    <r>
      <t>求。</t>
    </r>
    <r>
      <rPr>
        <sz val="11"/>
        <color theme="1"/>
        <rFont val="Tahoma"/>
        <family val="2"/>
        <charset val="134"/>
      </rPr>
      <t xml:space="preserve"> </t>
    </r>
  </si>
  <si>
    <t>天干在时辰上的把头；甲己还加甲，丙辛从戊起，乙庚丙做初，丁壬庚子居，戊癸何处发，壬子是真途。</t>
  </si>
  <si>
    <r>
      <t xml:space="preserve"> </t>
    </r>
    <r>
      <rPr>
        <sz val="11"/>
        <color theme="1"/>
        <rFont val="宋体"/>
        <family val="3"/>
        <charset val="134"/>
      </rPr>
      <t>八字与六亲；</t>
    </r>
  </si>
  <si>
    <t>日干代表自己。生我者父母，我生者子孙，比劫者兄弟，克我者鬼官，我克者妻财。</t>
  </si>
  <si>
    <t>六十甲子纳音表</t>
  </si>
  <si>
    <r>
      <t>甲子乙丑海中金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丙寅丁卯炉中火</t>
    </r>
    <r>
      <rPr>
        <sz val="11"/>
        <color theme="1"/>
        <rFont val="Tahoma"/>
        <family val="2"/>
        <charset val="134"/>
      </rPr>
      <t xml:space="preserve">   </t>
    </r>
  </si>
  <si>
    <r>
      <t>戊辰己巳大林木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庚午辛未路旁土</t>
    </r>
    <r>
      <rPr>
        <sz val="11"/>
        <color theme="1"/>
        <rFont val="Tahoma"/>
        <family val="2"/>
        <charset val="134"/>
      </rPr>
      <t xml:space="preserve">   </t>
    </r>
  </si>
  <si>
    <r>
      <t>壬申癸酉剑锋金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甲戌乙亥山头火</t>
    </r>
    <r>
      <rPr>
        <sz val="11"/>
        <color theme="1"/>
        <rFont val="Tahoma"/>
        <family val="2"/>
        <charset val="134"/>
      </rPr>
      <t xml:space="preserve">   </t>
    </r>
  </si>
  <si>
    <r>
      <t>丙子丁丑涧下水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戊寅己卯城墙土</t>
    </r>
    <r>
      <rPr>
        <sz val="11"/>
        <color theme="1"/>
        <rFont val="Tahoma"/>
        <family val="2"/>
        <charset val="134"/>
      </rPr>
      <t xml:space="preserve">   </t>
    </r>
  </si>
  <si>
    <r>
      <t>庚辰辛巳白蜡金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壬午癸未杨柳木</t>
    </r>
    <r>
      <rPr>
        <sz val="11"/>
        <color theme="1"/>
        <rFont val="Tahoma"/>
        <family val="2"/>
        <charset val="134"/>
      </rPr>
      <t xml:space="preserve">   </t>
    </r>
  </si>
  <si>
    <r>
      <t>甲申乙酉泉中水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丙戌丁亥屋上土</t>
    </r>
    <r>
      <rPr>
        <sz val="11"/>
        <color theme="1"/>
        <rFont val="Tahoma"/>
        <family val="2"/>
        <charset val="134"/>
      </rPr>
      <t xml:space="preserve">   </t>
    </r>
  </si>
  <si>
    <r>
      <t>戊子己丑霹雳火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庚寅辛卯松柏木</t>
    </r>
    <r>
      <rPr>
        <sz val="11"/>
        <color theme="1"/>
        <rFont val="Tahoma"/>
        <family val="2"/>
        <charset val="134"/>
      </rPr>
      <t xml:space="preserve">   </t>
    </r>
  </si>
  <si>
    <r>
      <t>壬辰癸巳长流水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甲午乙未沙中金</t>
    </r>
    <r>
      <rPr>
        <sz val="11"/>
        <color theme="1"/>
        <rFont val="Tahoma"/>
        <family val="2"/>
        <charset val="134"/>
      </rPr>
      <t xml:space="preserve">   </t>
    </r>
  </si>
  <si>
    <r>
      <t>丙申丁酉山下火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戊戌己亥平地木</t>
    </r>
    <r>
      <rPr>
        <sz val="11"/>
        <color theme="1"/>
        <rFont val="Tahoma"/>
        <family val="2"/>
        <charset val="134"/>
      </rPr>
      <t xml:space="preserve">   </t>
    </r>
  </si>
  <si>
    <r>
      <t>庚子辛丑壁上土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壬寅癸卯金箔金</t>
    </r>
    <r>
      <rPr>
        <sz val="11"/>
        <color theme="1"/>
        <rFont val="Tahoma"/>
        <family val="2"/>
        <charset val="134"/>
      </rPr>
      <t xml:space="preserve">   </t>
    </r>
  </si>
  <si>
    <r>
      <t>甲辰乙巳佛灯火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丙午丁未天河水</t>
    </r>
    <r>
      <rPr>
        <sz val="11"/>
        <color theme="1"/>
        <rFont val="Tahoma"/>
        <family val="2"/>
        <charset val="134"/>
      </rPr>
      <t xml:space="preserve">   </t>
    </r>
  </si>
  <si>
    <r>
      <t>戊申己酉大驿土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庚戌辛亥钗钏金</t>
    </r>
    <r>
      <rPr>
        <sz val="11"/>
        <color theme="1"/>
        <rFont val="Tahoma"/>
        <family val="2"/>
        <charset val="134"/>
      </rPr>
      <t xml:space="preserve">    </t>
    </r>
  </si>
  <si>
    <r>
      <t>壬子癸丑桑柘木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甲寅乙卯大溪水</t>
    </r>
    <r>
      <rPr>
        <sz val="11"/>
        <color theme="1"/>
        <rFont val="Tahoma"/>
        <family val="2"/>
        <charset val="134"/>
      </rPr>
      <t xml:space="preserve"> </t>
    </r>
  </si>
  <si>
    <r>
      <t>丙辰丁巳沙中土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戊午己未天上火</t>
    </r>
    <r>
      <rPr>
        <sz val="11"/>
        <color theme="1"/>
        <rFont val="Tahoma"/>
        <family val="2"/>
        <charset val="134"/>
      </rPr>
      <t xml:space="preserve"> </t>
    </r>
  </si>
  <si>
    <r>
      <t>庚申辛酉石榴木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壬戌癸亥大海水</t>
    </r>
  </si>
  <si>
    <t>六十甲子纳音歌</t>
  </si>
  <si>
    <r>
      <t>甲子，乙丑，海中金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丙寅，丁卯，炉中火</t>
    </r>
  </si>
  <si>
    <r>
      <t>戊辰，己巳，大林木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庚午，辛未，路旁土</t>
    </r>
  </si>
  <si>
    <r>
      <t>壬申，癸酉，剑锋金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甲戌，乙亥，山头火</t>
    </r>
  </si>
  <si>
    <r>
      <t>丙子，丁丑，涧下水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戊寅，己卯，城头土</t>
    </r>
  </si>
  <si>
    <r>
      <t>庚辰，辛巳，白腊金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壬午，癸未，杨柳木</t>
    </r>
  </si>
  <si>
    <r>
      <t>甲申，乙酉，井泉水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丙戌，丁亥，屋上土</t>
    </r>
  </si>
  <si>
    <r>
      <t>戊子，己丑，霹雳火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庚寅，辛卯，松柏木</t>
    </r>
  </si>
  <si>
    <r>
      <t>壬辰，癸巳，长流水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甲午，乙未，砂石金</t>
    </r>
  </si>
  <si>
    <r>
      <t>丙申，丁酉，山下火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戊戌，己亥，平地木</t>
    </r>
  </si>
  <si>
    <r>
      <t>庚子，辛丑，璧上土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壬寅，癸卯，金簿金</t>
    </r>
  </si>
  <si>
    <r>
      <t>甲辰，乙巳，覆灯火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丙午，丁未，天河水</t>
    </r>
  </si>
  <si>
    <r>
      <t>戊申，己酉，大驿土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庚戌，辛亥，钗钏金</t>
    </r>
  </si>
  <si>
    <r>
      <t>壬子，癸丑，桑柘木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甲寅，乙卯，大溪水</t>
    </r>
  </si>
  <si>
    <r>
      <t>丙辰，丁巳，沙中土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戊午，己未，天上火</t>
    </r>
  </si>
  <si>
    <r>
      <t>庚申，辛酉，石榴木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壬戌，癸亥，大海水</t>
    </r>
  </si>
  <si>
    <t>六十甲子五行纳音口诀</t>
  </si>
  <si>
    <r>
      <t>海沙箔锋腊钗金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海中金、沙中金、金箔金、剑锋金、白腊金、钗钏金</t>
    </r>
    <r>
      <rPr>
        <sz val="11"/>
        <color theme="1"/>
        <rFont val="Tahoma"/>
        <family val="2"/>
        <charset val="134"/>
      </rPr>
      <t>)</t>
    </r>
  </si>
  <si>
    <r>
      <t>涧河溪泉流海水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涧下水、天河水、大溪水、泉中水、长流水、大海水</t>
    </r>
    <r>
      <rPr>
        <sz val="11"/>
        <color theme="1"/>
        <rFont val="Tahoma"/>
        <family val="2"/>
        <charset val="134"/>
      </rPr>
      <t>)</t>
    </r>
  </si>
  <si>
    <r>
      <t>霹天炉山佛头火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霹雳火、天上火、炉中火、山下火、佛灯火、山头火</t>
    </r>
    <r>
      <rPr>
        <sz val="11"/>
        <color theme="1"/>
        <rFont val="Tahoma"/>
        <family val="2"/>
        <charset val="134"/>
      </rPr>
      <t>)</t>
    </r>
  </si>
  <si>
    <r>
      <t>壁旁墙驿沙屋土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壁上土、路旁土、城墙土、大驿土、沙中土、屋上土</t>
    </r>
    <r>
      <rPr>
        <sz val="11"/>
        <color theme="1"/>
        <rFont val="Tahoma"/>
        <family val="2"/>
        <charset val="134"/>
      </rPr>
      <t>)</t>
    </r>
  </si>
  <si>
    <r>
      <t>桑杨松榴林地木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桑松木、杨柳木、松柏木、石榴木、大林木、平地木</t>
    </r>
    <r>
      <rPr>
        <sz val="11"/>
        <color theme="1"/>
        <rFont val="Tahoma"/>
        <family val="2"/>
        <charset val="134"/>
      </rPr>
      <t xml:space="preserve">) </t>
    </r>
  </si>
  <si>
    <r>
      <t xml:space="preserve"> </t>
    </r>
    <r>
      <rPr>
        <sz val="11"/>
        <color theme="1"/>
        <rFont val="宋体"/>
        <family val="3"/>
        <charset val="134"/>
      </rPr>
      <t>凡欲知纳音者，谓子午数至庚，丑未数至辛，寅申数至戊，卯酉数至己，辰戌数至丙，巳亥数至丁。得</t>
    </r>
  </si>
  <si>
    <t>七者，西方素皇之气，纳音属金也；得三者，南方丹天之气，纳音属火也；得九者，东方阳九之气，纳音</t>
  </si>
  <si>
    <r>
      <t>属木也；得一者，中央总统之气，纳音属土也；得五者，北方玄极之气，纳音属水也。故颂曰：</t>
    </r>
    <r>
      <rPr>
        <sz val="11"/>
        <color theme="1"/>
        <rFont val="Tahoma"/>
        <family val="2"/>
        <charset val="134"/>
      </rPr>
      <t>“</t>
    </r>
    <r>
      <rPr>
        <sz val="11"/>
        <color theme="1"/>
        <rFont val="宋体"/>
        <family val="3"/>
        <charset val="134"/>
      </rPr>
      <t>七金三</t>
    </r>
  </si>
  <si>
    <t>是火，九木一中央</t>
  </si>
  <si>
    <r>
      <t>得五皆为水，纳音宜审详</t>
    </r>
    <r>
      <rPr>
        <sz val="11"/>
        <color theme="1"/>
        <rFont val="Tahoma"/>
        <family val="2"/>
        <charset val="134"/>
      </rPr>
      <t>”</t>
    </r>
  </si>
  <si>
    <t>假如甲子甲午，从甲至庚，乙丑乙未，从乙至辛，其数皆七，所以纳音俱属金也；丙寅丙申，从丙至戊，</t>
  </si>
  <si>
    <t>丁卯丁酉，从丁至己，其数皆三，所以纳音属火也；戊辰戊戌，从戊至丙，己巳己亥，从己至丁，其数皆</t>
  </si>
  <si>
    <t>九，所以纳音属木也；庚子庚午，辛丑辛未，其数皆一，所以纳音属水也。余皆仿此。</t>
  </si>
  <si>
    <t>释六十甲子性质吉凶</t>
  </si>
  <si>
    <t>　　甲子金，为宝物，喜金木旺地。进神喜，福星，平头，悬针，破字。</t>
  </si>
  <si>
    <t>　　乙丑金，为顽矿，喜火及南方日时。福星，华盖，正印。</t>
  </si>
  <si>
    <t>　　丙寅火，为炉炭，喜冬及木。福星，禄刑，平头，聋哑。</t>
  </si>
  <si>
    <t>　　丁卯火，为炉烟，喜巽地及秋冬。平头，截路，悬针。</t>
  </si>
  <si>
    <r>
      <t xml:space="preserve">    </t>
    </r>
    <r>
      <rPr>
        <sz val="11"/>
        <color theme="1"/>
        <rFont val="宋体"/>
        <family val="3"/>
        <charset val="134"/>
      </rPr>
      <t>戊辰木，山林山野处不材之木，喜水。禄库，华盖，水禄马库，棒杖，伏神，平头。</t>
    </r>
  </si>
  <si>
    <t>　　己巳木，山头花草，喜春及秋。禄库，八吉，阙字，曲脚。</t>
  </si>
  <si>
    <t>　　庚午土，路旁干土，喜水及春。福星，官贵，截路，棒杖，悬针。</t>
  </si>
  <si>
    <t>　　辛未土，含万宝，待秋成，喜秋及火。华盖，悬针，破字。</t>
  </si>
  <si>
    <t>　　壬申金，戈戟，大喜子午卯酉。平头，大败，妨害，聋哑，破字，悬针。</t>
  </si>
  <si>
    <t>　　癸酉金，金之椎凿，喜木及寅卯。伏神，破字，聋哑。</t>
  </si>
  <si>
    <t>　　甲戌火，火所宿处，喜春及夏。正印，华盖，平头，悬针，破字，棒杖。</t>
  </si>
  <si>
    <t>　　乙亥火，火之热气，喜土及夏。天德，曲脚。</t>
  </si>
  <si>
    <t>　　丙子水，江湖，喜木及土。福星，官贵，平头，聋哑，交神，飞刃。</t>
  </si>
  <si>
    <t>　　丁丑水，水之不流清澈处，喜金及夏。华盖，进神，平头，飞刃，阙字。</t>
  </si>
  <si>
    <t>　　戊寅土，堤阜城郭，喜木及火。伏神，体杖。聋哑。</t>
  </si>
  <si>
    <t>　　己卯土，破堤败城，喜申酉及火。进神，短夭，九丑，阙字，曲脚，悬针。</t>
  </si>
  <si>
    <t>　　庚辰金，锡蜡，喜秋及微木。华盖，大败，棒杖，平头。</t>
  </si>
  <si>
    <t>　　</t>
  </si>
  <si>
    <t>　　辛巳金，金之幽者，杂沙石，喜火及秋。天德，福星，官贵，截路，大败，悬针，曲脚。</t>
  </si>
  <si>
    <t>　　壬午木，杨柳干节，喜春夏。官贵，九丑，飞刃、平头、聋哑，悬针。</t>
  </si>
  <si>
    <t>　　癸未木，杨柳根，喜冬及水，亦宜春。正印，华盖，短夭，伏神，飞刃，破字。</t>
  </si>
  <si>
    <t>　　甲申水，甘井，喜春及夏。破禄马，截路，平头，破字，悬针。</t>
  </si>
  <si>
    <t>　　乙酉水，阴壑水，喜东方及南。破禄，短夭，九丑，曲脚，破字，聋哑。</t>
  </si>
  <si>
    <t>　　丙戌土，堆阜，喜春夏及水。天德，华盖，平头，聋哑。</t>
  </si>
  <si>
    <t>　　丁亥土，平原，喜火及木。天乙，福星，官贵，德合，平头。</t>
  </si>
  <si>
    <t>　　戊子火，雷也。喜水及春夏，得土而神天。伏神，短夭，九丑，杖刑，飞刃。</t>
  </si>
  <si>
    <t>　　己丑火，电也，喜水及春夏，得地而晦。华盖，大败，飞刃，曲脚，阙字。</t>
  </si>
  <si>
    <t>　　庚寅木，松柏干节，喜秋冬。破禄马，相刑，杖刑，聋哑。</t>
  </si>
  <si>
    <t>　　辛卯木，松柏之根，喜水土及宜春。破禄，交神，九丑，悬针。</t>
  </si>
  <si>
    <t>　　壬辰水，龙水，喜雷电及春夏。正印，天德，水禄马库，退神，平头，聋哑。</t>
  </si>
  <si>
    <t>　　癸巳水，水之不息，流入海，喜亥子，乃变化。天乙，官贵，德合，伏马，破字，曲脚。</t>
  </si>
  <si>
    <t>　　甲午金，百炼精金，喜水木土。进神，德合，平头，破字，悬针。</t>
  </si>
  <si>
    <t>　　乙未金，炉炭余金，喜大火及土。华盖，截路，曲脚，破字。</t>
  </si>
  <si>
    <t>　　丙申火，白茅野烧，喜秋冬及木。平头，聋哑，大败，破字，悬针。</t>
  </si>
  <si>
    <t>　　丁酉火，鬼神之灵响，火无形者，喜辰戌丑未。天乙，喜神，平头，破字，聋哑，大败。</t>
  </si>
  <si>
    <t>　　戊戌木，蒿艾之枯者，喜火及春夏。华盖，大败，八专，杖刑，截路。</t>
  </si>
  <si>
    <t>　　己亥木，蒿艾之茅，喜水及春夏。阙字，曲脚。</t>
  </si>
  <si>
    <t>　　庚子土，土中空者，屋宇也，喜木及金。木德合，杖刑。</t>
  </si>
  <si>
    <t>　　辛丑土，坟墓，喜木及火与春。华盖，悬针，阙字。</t>
  </si>
  <si>
    <t>　　壬寅金，金之华饰者，喜木及微火。截路，平头，聋哑。</t>
  </si>
  <si>
    <t>　　癸卯金，环钮铃铎，喜盛火及秋。贵人，破字，悬针。</t>
  </si>
  <si>
    <t>　　甲辰火，灯也，喜夜及水，恶昼。华盖，大败，平头，破字，悬针。</t>
  </si>
  <si>
    <t>　　乙巳火，灯光也，同上，尤喜申酉及秋。正禄马，大败，曲脚，阙字。</t>
  </si>
  <si>
    <t>　　丙午火，月轮，喜夜及秋，水旺也。喜神，羊刃，交神，平头，聋哑，悬针。</t>
  </si>
  <si>
    <t>　　丁未水，火光也，同上。华盖，羊刃，退神，八专，平头，破字。</t>
  </si>
  <si>
    <t>　　戊申土，秋间田地，喜申酉及火。福星，伏马，杖刑，破字，悬针。</t>
  </si>
  <si>
    <t>　　己酉土，秋间禾稼，喜申酉及冬。退神，截路，九丑，阙字，曲脚，破字，聋哑。</t>
  </si>
  <si>
    <t>　　庚戌金，刃剑之余，喜微火及木。华盖，杖刑。</t>
  </si>
  <si>
    <t>　　辛亥金，钟鼎实物，喜木火及土。正禄马，悬针。</t>
  </si>
  <si>
    <t>　　壬子木，伤水多之木，喜火土及夏。羊刃，九丑，平头，聋哑。</t>
  </si>
  <si>
    <t>　　癸丑木，伤水少之木，喜金水及秋。华盖，福星，八专，破字，阙字，羊刃。</t>
  </si>
  <si>
    <t>　　甲寅水，雨也，喜夏及火。正禄马，福神，八专，平头，破字，悬针，聋哑。</t>
  </si>
  <si>
    <t>　　乙卯水，露也，喜水及火。建禄，喜神，八专，九刃，曲脚，悬针。</t>
  </si>
  <si>
    <t>　　丙辰土，堤岸，喜金及木。禄库，正印，华盖，截路，平头，聋哑。</t>
  </si>
  <si>
    <t>　　丁巳土，土之沮，喜火及西北。禄库，平头，阙字，曲脚。</t>
  </si>
  <si>
    <t>　　戊午火，日轮，夏则人畏，冬则人爱，忌戊子、己丑、甲寅、乙卯。伏神，羊刃，九丑，棒杖，悬针</t>
  </si>
  <si>
    <t>。</t>
  </si>
  <si>
    <t>　　已未火，日光，忌夜，亦畏四者。福星，华盖，羊刃，阙字，曲脚，破字。</t>
  </si>
  <si>
    <t>　　庚申木，榴花，喜夏，不宜秋冬。建禄马，八专，杖刑，破字，悬针。</t>
  </si>
  <si>
    <t>　　辛酉木，榴子，喜秋及夏。建禄，交神，九丑，八专，悬针，聋哑。</t>
  </si>
  <si>
    <t>　　壬戌水，海也，喜春夏及木。华盖，退神，平头，聋哑，杖刑。</t>
  </si>
  <si>
    <t>　　癸亥水，百川，喜金土火。伏马，大败，破字。截路。</t>
  </si>
  <si>
    <t>乾</t>
  </si>
  <si>
    <t>坤</t>
  </si>
  <si>
    <t>震</t>
  </si>
  <si>
    <t>艮</t>
  </si>
  <si>
    <t>离</t>
  </si>
  <si>
    <t>坎</t>
  </si>
  <si>
    <t>兑</t>
  </si>
  <si>
    <t>巽</t>
  </si>
  <si>
    <t>甲</t>
  </si>
  <si>
    <t>丑</t>
  </si>
  <si>
    <t>丙</t>
  </si>
  <si>
    <t>寅</t>
  </si>
  <si>
    <t>丁</t>
  </si>
  <si>
    <t>卯</t>
  </si>
  <si>
    <t>戊</t>
  </si>
  <si>
    <t>辰</t>
  </si>
  <si>
    <t>己</t>
  </si>
  <si>
    <t>巳</t>
  </si>
  <si>
    <t>庚</t>
  </si>
  <si>
    <t>午</t>
  </si>
  <si>
    <t>辛</t>
  </si>
  <si>
    <t>未</t>
  </si>
  <si>
    <t>壬</t>
  </si>
  <si>
    <t>申</t>
  </si>
  <si>
    <t>癸</t>
  </si>
  <si>
    <t>酉</t>
  </si>
  <si>
    <t>戌</t>
  </si>
  <si>
    <t>亥</t>
  </si>
  <si>
    <t>body|main</t>
    <phoneticPr fontId="1" type="noConversion"/>
  </si>
  <si>
    <t>修真界大能留下的一缕刀意，使用后能提升自己的刀法资质。|刀法资质低于50才有效果。|刀法资质：+1</t>
  </si>
  <si>
    <t>修真界大能留下的一缕枪意，使用后能提升自己的枪法资质。|枪法资质低于50才有效果。|枪法资质：+1</t>
  </si>
  <si>
    <t>修真界大能留下的一缕剑意，使用后能提升自己的剑法资质。|剑法资质低于50才有效果。|剑法资质：+1</t>
  </si>
  <si>
    <t>修真界大能留下的一缕拳意，使用后能提升自己的拳法资质。|拳法资质低于50才有效果。|拳法资质：+1</t>
  </si>
  <si>
    <t>修真界大能留下的一缕掌意，使用后能提升自己的掌法资质。|掌法资质低于50才有效果。|掌法资质：+1</t>
  </si>
  <si>
    <t>修真界大能留下的一缕指意，使用后能提升自己的指法资质。|指法资质低于50才有效果。|指法资质：+1</t>
  </si>
  <si>
    <t>修真界极其珍贵的天材地宝，蕴含着一缕元素本源，使用后能提升自己的火灵根。|火灵根低于50才有效果。|火灵根：+1</t>
  </si>
  <si>
    <t>修真界极其珍贵的天材地宝，蕴含着一缕元素本源，使用后能提升自己的水灵根。|水灵根低于50才有效果。|水灵根：+1</t>
  </si>
  <si>
    <t>修真界极其珍贵的天材地宝，蕴含着一缕元素本源，使用后能提升自己的雷灵根。|雷灵根低于50才有效果。|雷灵根：+1</t>
  </si>
  <si>
    <t>修真界极其珍贵的天材地宝，蕴含着一缕元素本源，使用后能提升自己的风灵根。|风灵根低于50才有效果。|风灵根：+1</t>
  </si>
  <si>
    <t>修真界极其珍贵的天材地宝，蕴含着一缕元素本源，使用后能提升自己的土灵根。|土灵根低于50才有效果。|土灵根：+1</t>
  </si>
  <si>
    <t>修真界极其珍贵的天材地宝，蕴含着一缕元素本源，使用后能提升自己的木灵根。|木灵根低于50才有效果。|木灵根：+1</t>
  </si>
  <si>
    <t>修真界大能留下的一些炼丹领悟，使用后能提升自己的炼丹资质。|炼丹资质低于50才有效果。|炼丹资质：+5</t>
  </si>
  <si>
    <t>修真界大能留下的一些炼器领悟，使用后能提升自己的炼器资质。|炼器资质低于50才有效果。|炼器资质：+5</t>
  </si>
  <si>
    <t>修真界大能留下的一些风水领悟，使用后能提升自己的风水资质。|风水资质低于50才有效果。|风水资质：+5</t>
  </si>
  <si>
    <t>修真界大能留下的一些画符领悟，使用后能提升自己的画符资质。|画符资质低于50才有效果。|画符资质：+5</t>
  </si>
  <si>
    <t>修真界大能留下的一些药材领悟，使用后能提升自己的药材资质。|药材资质低于50才有效果。|药材资质：+5</t>
  </si>
  <si>
    <t>修真界大能留下的一些矿材领悟，使用后能提升自己的矿材资质。|矿材资质低于50才有效果。|矿材资质：+5</t>
  </si>
  <si>
    <r>
      <t>GM</t>
    </r>
    <r>
      <rPr>
        <sz val="11"/>
        <color theme="1"/>
        <rFont val="宋体"/>
        <family val="3"/>
        <charset val="134"/>
      </rPr>
      <t>命令：</t>
    </r>
    <phoneticPr fontId="1" type="noConversion"/>
  </si>
  <si>
    <t>添加物品：</t>
    <phoneticPr fontId="1" type="noConversion"/>
  </si>
  <si>
    <t>清空背包：</t>
    <phoneticPr fontId="1" type="noConversion"/>
  </si>
  <si>
    <t>clearbag</t>
  </si>
  <si>
    <t>清空报错：</t>
    <phoneticPr fontId="1" type="noConversion"/>
  </si>
  <si>
    <t>clearlog</t>
  </si>
  <si>
    <t>设置游戏属性：</t>
    <phoneticPr fontId="1" type="noConversion"/>
  </si>
  <si>
    <r>
      <t xml:space="preserve">game </t>
    </r>
    <r>
      <rPr>
        <sz val="11"/>
        <color theme="1"/>
        <rFont val="宋体"/>
        <family val="3"/>
        <charset val="134"/>
      </rPr>
      <t>属性名称</t>
    </r>
    <r>
      <rPr>
        <sz val="11"/>
        <color theme="1"/>
        <rFont val="Tahoma"/>
        <family val="2"/>
        <charset val="134"/>
      </rPr>
      <t xml:space="preserve"> </t>
    </r>
    <phoneticPr fontId="1" type="noConversion"/>
  </si>
  <si>
    <r>
      <t xml:space="preserve">additem </t>
    </r>
    <r>
      <rPr>
        <sz val="11"/>
        <color theme="1"/>
        <rFont val="宋体"/>
        <family val="3"/>
        <charset val="134"/>
      </rPr>
      <t>物品id 数量</t>
    </r>
    <phoneticPr fontId="1" type="noConversion"/>
  </si>
  <si>
    <r>
      <rPr>
        <sz val="11"/>
        <color theme="1"/>
        <rFont val="宋体"/>
        <family val="3"/>
        <charset val="134"/>
      </rPr>
      <t>注：数量可以空，默认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，物品</t>
    </r>
    <r>
      <rPr>
        <sz val="11"/>
        <color theme="1"/>
        <rFont val="Tahoma"/>
        <family val="2"/>
        <charset val="134"/>
      </rPr>
      <t>id</t>
    </r>
    <r>
      <rPr>
        <sz val="11"/>
        <color theme="1"/>
        <rFont val="宋体"/>
        <family val="3"/>
        <charset val="134"/>
      </rPr>
      <t>可以填一个也可以是范围，比如</t>
    </r>
    <r>
      <rPr>
        <sz val="11"/>
        <color theme="1"/>
        <rFont val="Tahoma"/>
        <family val="2"/>
        <charset val="134"/>
      </rPr>
      <t>77-79</t>
    </r>
    <phoneticPr fontId="1" type="noConversion"/>
  </si>
  <si>
    <t>属性名称目前只有time一种，是游戏时间，864000000000是一天</t>
    <phoneticPr fontId="1" type="noConversion"/>
  </si>
  <si>
    <t>设置角色属性：</t>
    <phoneticPr fontId="1" type="noConversion"/>
  </si>
  <si>
    <r>
      <t xml:space="preserve">set </t>
    </r>
    <r>
      <rPr>
        <sz val="11"/>
        <color theme="1"/>
        <rFont val="宋体"/>
        <family val="3"/>
        <charset val="134"/>
      </rPr>
      <t>属性名称</t>
    </r>
    <phoneticPr fontId="1" type="noConversion"/>
  </si>
  <si>
    <t>寿命</t>
  </si>
  <si>
    <t>心情</t>
  </si>
  <si>
    <t>健康</t>
  </si>
  <si>
    <t>精力</t>
  </si>
  <si>
    <t>体力</t>
  </si>
  <si>
    <t>灵力</t>
  </si>
  <si>
    <t>念力</t>
  </si>
  <si>
    <t>幸运</t>
  </si>
  <si>
    <t>悟性</t>
  </si>
  <si>
    <t>声望</t>
  </si>
  <si>
    <t>魅力</t>
  </si>
  <si>
    <t>攻击</t>
  </si>
  <si>
    <t>防御</t>
  </si>
  <si>
    <t>脚力</t>
  </si>
  <si>
    <t>功法抗性</t>
  </si>
  <si>
    <t>灵根抗性</t>
  </si>
  <si>
    <t>会心</t>
  </si>
  <si>
    <t>护心</t>
  </si>
  <si>
    <t>移速</t>
  </si>
  <si>
    <t>暴击倍数</t>
  </si>
  <si>
    <t>抗暴倍数</t>
  </si>
  <si>
    <t>刀法</t>
  </si>
  <si>
    <t>枪法</t>
  </si>
  <si>
    <t>剑法</t>
  </si>
  <si>
    <t>拳法</t>
  </si>
  <si>
    <t>掌法</t>
  </si>
  <si>
    <t>指法</t>
  </si>
  <si>
    <t>火灵根</t>
  </si>
  <si>
    <t>水灵根</t>
  </si>
  <si>
    <t>雷灵根</t>
  </si>
  <si>
    <t>风灵根</t>
  </si>
  <si>
    <t>土灵根</t>
  </si>
  <si>
    <t>木灵根</t>
  </si>
  <si>
    <t>炼丹</t>
  </si>
  <si>
    <t>炼器</t>
  </si>
  <si>
    <t>风水</t>
  </si>
  <si>
    <t>画符</t>
  </si>
  <si>
    <t>药材</t>
  </si>
  <si>
    <t>矿材</t>
  </si>
  <si>
    <t>正道值</t>
  </si>
  <si>
    <t>魔道值</t>
  </si>
  <si>
    <t>每月心情恢复</t>
  </si>
  <si>
    <t>心情消耗倍数</t>
  </si>
  <si>
    <t>精力消耗倍数</t>
  </si>
  <si>
    <t>心情变化倍数</t>
  </si>
  <si>
    <t>在城镇坊市中购买道具消耗的灵石降低倍数</t>
  </si>
  <si>
    <t>每个月失去灵石</t>
  </si>
  <si>
    <t>刀法熟练度提升速度</t>
  </si>
  <si>
    <t>枪法熟练度提升速度</t>
  </si>
  <si>
    <t>剑法熟练度提升速度</t>
  </si>
  <si>
    <t>拳法熟练度提升速度</t>
  </si>
  <si>
    <t>掌法熟练度提升速度</t>
  </si>
  <si>
    <t>指法熟练度提升速度</t>
  </si>
  <si>
    <t>身法熟练度提升速度</t>
  </si>
  <si>
    <t>获得修为倍数</t>
  </si>
  <si>
    <t>经度</t>
  </si>
  <si>
    <t>纬度</t>
  </si>
  <si>
    <t>灵石</t>
  </si>
  <si>
    <t>贡献</t>
  </si>
  <si>
    <t>城主令</t>
  </si>
  <si>
    <t>经验值</t>
  </si>
  <si>
    <t>等级</t>
  </si>
  <si>
    <t>朝向</t>
  </si>
  <si>
    <t>坐骑</t>
  </si>
  <si>
    <t>道点</t>
  </si>
  <si>
    <t>心得</t>
  </si>
  <si>
    <t>背包容量</t>
  </si>
  <si>
    <t>攻击+{0}</t>
    <phoneticPr fontId="1" type="noConversion"/>
  </si>
</sst>
</file>

<file path=xl/styles.xml><?xml version="1.0" encoding="utf-8"?>
<styleSheet xmlns="http://schemas.openxmlformats.org/spreadsheetml/2006/main">
  <fonts count="3">
    <font>
      <sz val="11"/>
      <color theme="1"/>
      <name val="Tahoma"/>
      <family val="2"/>
      <charset val="134"/>
    </font>
    <font>
      <sz val="9"/>
      <name val="Tahoma"/>
      <family val="2"/>
      <charset val="134"/>
    </font>
    <font>
      <sz val="11"/>
      <color theme="1"/>
      <name val="宋体"/>
      <family val="3"/>
      <charset val="134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7">
    <xf numFmtId="0" fontId="0" fillId="0" borderId="0" xfId="0"/>
    <xf numFmtId="0" fontId="2" fillId="0" borderId="0" xfId="0" applyFont="1"/>
    <xf numFmtId="0" fontId="0" fillId="2" borderId="0" xfId="0" applyFill="1"/>
    <xf numFmtId="0" fontId="2" fillId="2" borderId="0" xfId="0" applyFont="1" applyFill="1"/>
    <xf numFmtId="0" fontId="0" fillId="3" borderId="0" xfId="0" applyFill="1"/>
    <xf numFmtId="0" fontId="2" fillId="3" borderId="0" xfId="0" applyFont="1" applyFill="1"/>
    <xf numFmtId="0" fontId="0" fillId="4" borderId="0" xfId="0" applyFill="1"/>
    <xf numFmtId="0" fontId="2" fillId="4" borderId="0" xfId="0" applyFont="1" applyFill="1"/>
    <xf numFmtId="0" fontId="0" fillId="5" borderId="0" xfId="0" applyFill="1"/>
    <xf numFmtId="0" fontId="2" fillId="5" borderId="0" xfId="0" applyFont="1" applyFill="1"/>
    <xf numFmtId="0" fontId="0" fillId="6" borderId="0" xfId="0" applyFill="1"/>
    <xf numFmtId="0" fontId="2" fillId="6" borderId="0" xfId="0" applyFont="1" applyFill="1"/>
    <xf numFmtId="0" fontId="0" fillId="7" borderId="0" xfId="0" applyFill="1"/>
    <xf numFmtId="0" fontId="2" fillId="7" borderId="0" xfId="0" applyFont="1" applyFill="1"/>
    <xf numFmtId="0" fontId="0" fillId="8" borderId="0" xfId="0" applyFill="1"/>
    <xf numFmtId="0" fontId="2" fillId="8" borderId="0" xfId="0" applyFont="1" applyFill="1"/>
    <xf numFmtId="0" fontId="0" fillId="9" borderId="0" xfId="0" applyFill="1"/>
    <xf numFmtId="0" fontId="2" fillId="9" borderId="0" xfId="0" applyFont="1" applyFill="1"/>
    <xf numFmtId="0" fontId="2" fillId="10" borderId="0" xfId="0" applyFont="1" applyFill="1"/>
    <xf numFmtId="0" fontId="0" fillId="10" borderId="0" xfId="0" applyFill="1"/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0" fillId="10" borderId="0" xfId="0" applyFill="1" applyAlignment="1">
      <alignment horizontal="left"/>
    </xf>
    <xf numFmtId="0" fontId="2" fillId="10" borderId="0" xfId="0" applyFont="1" applyFill="1" applyAlignment="1">
      <alignment horizontal="left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0" fillId="9" borderId="0" xfId="0" applyFill="1" applyAlignment="1">
      <alignment horizontal="left" vertical="center"/>
    </xf>
    <xf numFmtId="0" fontId="2" fillId="9" borderId="0" xfId="0" applyFont="1" applyFill="1" applyAlignment="1">
      <alignment horizontal="left" vertical="center"/>
    </xf>
    <xf numFmtId="0" fontId="0" fillId="10" borderId="0" xfId="0" applyFill="1" applyAlignment="1">
      <alignment horizontal="left" vertical="center"/>
    </xf>
    <xf numFmtId="0" fontId="2" fillId="10" borderId="0" xfId="0" applyFont="1" applyFill="1" applyAlignment="1">
      <alignment horizontal="left" vertical="center"/>
    </xf>
    <xf numFmtId="58" fontId="0" fillId="0" borderId="0" xfId="0" applyNumberFormat="1" applyAlignment="1">
      <alignment horizontal="left"/>
    </xf>
    <xf numFmtId="0" fontId="2" fillId="11" borderId="0" xfId="0" applyFont="1" applyFill="1"/>
    <xf numFmtId="0" fontId="0" fillId="11" borderId="0" xfId="0" applyFill="1"/>
    <xf numFmtId="58" fontId="2" fillId="11" borderId="0" xfId="0" applyNumberFormat="1" applyFont="1" applyFill="1"/>
    <xf numFmtId="58" fontId="0" fillId="11" borderId="0" xfId="0" applyNumberFormat="1" applyFill="1"/>
    <xf numFmtId="0" fontId="2" fillId="11" borderId="0" xfId="0" applyFont="1" applyFill="1" applyAlignment="1">
      <alignment horizontal="left"/>
    </xf>
    <xf numFmtId="0" fontId="0" fillId="11" borderId="0" xfId="0" applyFill="1" applyAlignment="1">
      <alignment horizontal="left"/>
    </xf>
  </cellXfs>
  <cellStyles count="1">
    <cellStyle name="常规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9.jpe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1.jpe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6.png"/><Relationship Id="rId9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18" Type="http://schemas.openxmlformats.org/officeDocument/2006/relationships/image" Target="../media/image35.png"/><Relationship Id="rId26" Type="http://schemas.openxmlformats.org/officeDocument/2006/relationships/image" Target="../media/image43.png"/><Relationship Id="rId3" Type="http://schemas.openxmlformats.org/officeDocument/2006/relationships/image" Target="../media/image20.png"/><Relationship Id="rId21" Type="http://schemas.openxmlformats.org/officeDocument/2006/relationships/image" Target="../media/image38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17" Type="http://schemas.openxmlformats.org/officeDocument/2006/relationships/image" Target="../media/image34.png"/><Relationship Id="rId25" Type="http://schemas.openxmlformats.org/officeDocument/2006/relationships/image" Target="../media/image42.png"/><Relationship Id="rId33" Type="http://schemas.openxmlformats.org/officeDocument/2006/relationships/image" Target="../media/image50.png"/><Relationship Id="rId2" Type="http://schemas.openxmlformats.org/officeDocument/2006/relationships/image" Target="../media/image19.png"/><Relationship Id="rId16" Type="http://schemas.openxmlformats.org/officeDocument/2006/relationships/image" Target="../media/image33.png"/><Relationship Id="rId20" Type="http://schemas.openxmlformats.org/officeDocument/2006/relationships/image" Target="../media/image37.png"/><Relationship Id="rId29" Type="http://schemas.openxmlformats.org/officeDocument/2006/relationships/image" Target="../media/image46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2.png"/><Relationship Id="rId15" Type="http://schemas.openxmlformats.org/officeDocument/2006/relationships/image" Target="../media/image32.png"/><Relationship Id="rId23" Type="http://schemas.openxmlformats.org/officeDocument/2006/relationships/image" Target="../media/image40.png"/><Relationship Id="rId28" Type="http://schemas.openxmlformats.org/officeDocument/2006/relationships/image" Target="../media/image45.png"/><Relationship Id="rId10" Type="http://schemas.openxmlformats.org/officeDocument/2006/relationships/image" Target="../media/image27.png"/><Relationship Id="rId19" Type="http://schemas.openxmlformats.org/officeDocument/2006/relationships/image" Target="../media/image36.png"/><Relationship Id="rId31" Type="http://schemas.openxmlformats.org/officeDocument/2006/relationships/image" Target="../media/image48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Relationship Id="rId14" Type="http://schemas.openxmlformats.org/officeDocument/2006/relationships/image" Target="../media/image31.png"/><Relationship Id="rId22" Type="http://schemas.openxmlformats.org/officeDocument/2006/relationships/image" Target="../media/image39.png"/><Relationship Id="rId27" Type="http://schemas.openxmlformats.org/officeDocument/2006/relationships/image" Target="../media/image44.png"/><Relationship Id="rId30" Type="http://schemas.openxmlformats.org/officeDocument/2006/relationships/image" Target="../media/image4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4" Type="http://schemas.openxmlformats.org/officeDocument/2006/relationships/image" Target="../media/image5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292100</xdr:colOff>
      <xdr:row>29</xdr:row>
      <xdr:rowOff>146050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9537700" cy="5302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558800</xdr:colOff>
      <xdr:row>4</xdr:row>
      <xdr:rowOff>31750</xdr:rowOff>
    </xdr:from>
    <xdr:to>
      <xdr:col>21</xdr:col>
      <xdr:colOff>273050</xdr:colOff>
      <xdr:row>24</xdr:row>
      <xdr:rowOff>38100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483600" y="742950"/>
          <a:ext cx="5657850" cy="3562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29</xdr:row>
      <xdr:rowOff>107950</xdr:rowOff>
    </xdr:from>
    <xdr:to>
      <xdr:col>15</xdr:col>
      <xdr:colOff>133350</xdr:colOff>
      <xdr:row>63</xdr:row>
      <xdr:rowOff>38100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264150"/>
          <a:ext cx="10039350" cy="597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12700</xdr:colOff>
      <xdr:row>26</xdr:row>
      <xdr:rowOff>120650</xdr:rowOff>
    </xdr:from>
    <xdr:to>
      <xdr:col>33</xdr:col>
      <xdr:colOff>317500</xdr:colOff>
      <xdr:row>65</xdr:row>
      <xdr:rowOff>44450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918700" y="4743450"/>
          <a:ext cx="12192000" cy="685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63</xdr:row>
      <xdr:rowOff>38100</xdr:rowOff>
    </xdr:from>
    <xdr:to>
      <xdr:col>18</xdr:col>
      <xdr:colOff>304800</xdr:colOff>
      <xdr:row>101</xdr:row>
      <xdr:rowOff>139700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1239500"/>
          <a:ext cx="12192000" cy="685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527050</xdr:colOff>
      <xdr:row>66</xdr:row>
      <xdr:rowOff>19049</xdr:rowOff>
    </xdr:from>
    <xdr:to>
      <xdr:col>27</xdr:col>
      <xdr:colOff>50800</xdr:colOff>
      <xdr:row>98</xdr:row>
      <xdr:rowOff>147744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2414250" y="11753849"/>
          <a:ext cx="5467350" cy="5818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6</xdr:col>
      <xdr:colOff>88900</xdr:colOff>
      <xdr:row>19</xdr:row>
      <xdr:rowOff>158750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20800" y="889000"/>
          <a:ext cx="2730500" cy="2647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311150</xdr:colOff>
      <xdr:row>7</xdr:row>
      <xdr:rowOff>165100</xdr:rowOff>
    </xdr:from>
    <xdr:to>
      <xdr:col>11</xdr:col>
      <xdr:colOff>501650</xdr:colOff>
      <xdr:row>19</xdr:row>
      <xdr:rowOff>133350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933950" y="1409700"/>
          <a:ext cx="2832100" cy="2101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279400</xdr:colOff>
      <xdr:row>2</xdr:row>
      <xdr:rowOff>139700</xdr:rowOff>
    </xdr:from>
    <xdr:to>
      <xdr:col>20</xdr:col>
      <xdr:colOff>603250</xdr:colOff>
      <xdr:row>23</xdr:row>
      <xdr:rowOff>165100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204200" y="495300"/>
          <a:ext cx="5607050" cy="3759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82550</xdr:colOff>
      <xdr:row>97</xdr:row>
      <xdr:rowOff>31750</xdr:rowOff>
    </xdr:from>
    <xdr:to>
      <xdr:col>8</xdr:col>
      <xdr:colOff>266700</xdr:colOff>
      <xdr:row>129</xdr:row>
      <xdr:rowOff>160445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2550" y="17278350"/>
          <a:ext cx="5467350" cy="5818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171450</xdr:colOff>
      <xdr:row>23</xdr:row>
      <xdr:rowOff>171450</xdr:rowOff>
    </xdr:from>
    <xdr:to>
      <xdr:col>34</xdr:col>
      <xdr:colOff>57150</xdr:colOff>
      <xdr:row>77</xdr:row>
      <xdr:rowOff>69850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115050" y="426085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114300</xdr:colOff>
      <xdr:row>77</xdr:row>
      <xdr:rowOff>63500</xdr:rowOff>
    </xdr:from>
    <xdr:to>
      <xdr:col>34</xdr:col>
      <xdr:colOff>0</xdr:colOff>
      <xdr:row>130</xdr:row>
      <xdr:rowOff>139700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57900" y="1375410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298450</xdr:colOff>
      <xdr:row>76</xdr:row>
      <xdr:rowOff>38100</xdr:rowOff>
    </xdr:from>
    <xdr:to>
      <xdr:col>6</xdr:col>
      <xdr:colOff>19050</xdr:colOff>
      <xdr:row>95</xdr:row>
      <xdr:rowOff>57150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98450" y="13550900"/>
          <a:ext cx="3683000" cy="3397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50800</xdr:colOff>
      <xdr:row>130</xdr:row>
      <xdr:rowOff>114300</xdr:rowOff>
    </xdr:from>
    <xdr:to>
      <xdr:col>14</xdr:col>
      <xdr:colOff>88900</xdr:colOff>
      <xdr:row>178</xdr:row>
      <xdr:rowOff>31750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50800" y="23228300"/>
          <a:ext cx="9283700" cy="8451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179</xdr:row>
      <xdr:rowOff>0</xdr:rowOff>
    </xdr:from>
    <xdr:to>
      <xdr:col>24</xdr:col>
      <xdr:colOff>546100</xdr:colOff>
      <xdr:row>232</xdr:row>
      <xdr:rowOff>76200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3182620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349250</xdr:colOff>
      <xdr:row>131</xdr:row>
      <xdr:rowOff>107950</xdr:rowOff>
    </xdr:from>
    <xdr:to>
      <xdr:col>18</xdr:col>
      <xdr:colOff>590550</xdr:colOff>
      <xdr:row>152</xdr:row>
      <xdr:rowOff>165100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9594850" y="23399750"/>
          <a:ext cx="2882900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266700</xdr:colOff>
      <xdr:row>131</xdr:row>
      <xdr:rowOff>88900</xdr:rowOff>
    </xdr:from>
    <xdr:to>
      <xdr:col>26</xdr:col>
      <xdr:colOff>254000</xdr:colOff>
      <xdr:row>166</xdr:row>
      <xdr:rowOff>101600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2814300" y="23380700"/>
          <a:ext cx="4610100" cy="6235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26</xdr:col>
      <xdr:colOff>495300</xdr:colOff>
      <xdr:row>131</xdr:row>
      <xdr:rowOff>127000</xdr:rowOff>
    </xdr:from>
    <xdr:to>
      <xdr:col>34</xdr:col>
      <xdr:colOff>152400</xdr:colOff>
      <xdr:row>167</xdr:row>
      <xdr:rowOff>171450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7665700" y="23418800"/>
          <a:ext cx="4940300" cy="6445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120650</xdr:rowOff>
    </xdr:from>
    <xdr:to>
      <xdr:col>6</xdr:col>
      <xdr:colOff>622300</xdr:colOff>
      <xdr:row>32</xdr:row>
      <xdr:rowOff>12700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298450"/>
          <a:ext cx="4711700" cy="5403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88900</xdr:colOff>
      <xdr:row>1</xdr:row>
      <xdr:rowOff>114300</xdr:rowOff>
    </xdr:from>
    <xdr:to>
      <xdr:col>13</xdr:col>
      <xdr:colOff>571500</xdr:colOff>
      <xdr:row>32</xdr:row>
      <xdr:rowOff>146050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711700" y="292100"/>
          <a:ext cx="4445000" cy="5543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28</xdr:col>
      <xdr:colOff>6350</xdr:colOff>
      <xdr:row>1</xdr:row>
      <xdr:rowOff>76200</xdr:rowOff>
    </xdr:from>
    <xdr:to>
      <xdr:col>35</xdr:col>
      <xdr:colOff>38100</xdr:colOff>
      <xdr:row>39</xdr:row>
      <xdr:rowOff>63500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8497550" y="260350"/>
          <a:ext cx="4654550" cy="6750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20</xdr:col>
      <xdr:colOff>539750</xdr:colOff>
      <xdr:row>34</xdr:row>
      <xdr:rowOff>139700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245600" y="184150"/>
          <a:ext cx="4502150" cy="6007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6</xdr:col>
      <xdr:colOff>622300</xdr:colOff>
      <xdr:row>73</xdr:row>
      <xdr:rowOff>19050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6597650"/>
          <a:ext cx="4711700" cy="6597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37</xdr:row>
      <xdr:rowOff>0</xdr:rowOff>
    </xdr:from>
    <xdr:to>
      <xdr:col>13</xdr:col>
      <xdr:colOff>508000</xdr:colOff>
      <xdr:row>74</xdr:row>
      <xdr:rowOff>69850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4622800" y="6597650"/>
          <a:ext cx="4470400" cy="6826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654050</xdr:colOff>
      <xdr:row>37</xdr:row>
      <xdr:rowOff>0</xdr:rowOff>
    </xdr:from>
    <xdr:to>
      <xdr:col>20</xdr:col>
      <xdr:colOff>508000</xdr:colOff>
      <xdr:row>71</xdr:row>
      <xdr:rowOff>177800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9239250" y="6591300"/>
          <a:ext cx="4476750" cy="639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27</xdr:col>
      <xdr:colOff>488950</xdr:colOff>
      <xdr:row>30</xdr:row>
      <xdr:rowOff>146050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3868400" y="184150"/>
          <a:ext cx="4451350" cy="5302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0</xdr:colOff>
      <xdr:row>31</xdr:row>
      <xdr:rowOff>0</xdr:rowOff>
    </xdr:from>
    <xdr:to>
      <xdr:col>27</xdr:col>
      <xdr:colOff>368300</xdr:colOff>
      <xdr:row>36</xdr:row>
      <xdr:rowOff>139700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3868400" y="5518150"/>
          <a:ext cx="433070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95250</xdr:colOff>
      <xdr:row>31</xdr:row>
      <xdr:rowOff>114300</xdr:rowOff>
    </xdr:from>
    <xdr:to>
      <xdr:col>25</xdr:col>
      <xdr:colOff>279400</xdr:colOff>
      <xdr:row>35</xdr:row>
      <xdr:rowOff>25400</xdr:rowOff>
    </xdr:to>
    <xdr:pic>
      <xdr:nvPicPr>
        <xdr:cNvPr id="103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6605250" y="5632450"/>
          <a:ext cx="184150" cy="622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12700</xdr:colOff>
      <xdr:row>72</xdr:row>
      <xdr:rowOff>165100</xdr:rowOff>
    </xdr:from>
    <xdr:to>
      <xdr:col>20</xdr:col>
      <xdr:colOff>317500</xdr:colOff>
      <xdr:row>78</xdr:row>
      <xdr:rowOff>44450</xdr:rowOff>
    </xdr:to>
    <xdr:pic>
      <xdr:nvPicPr>
        <xdr:cNvPr id="104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9258300" y="12979400"/>
          <a:ext cx="42672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495300</xdr:colOff>
      <xdr:row>72</xdr:row>
      <xdr:rowOff>139700</xdr:rowOff>
    </xdr:from>
    <xdr:to>
      <xdr:col>20</xdr:col>
      <xdr:colOff>101600</xdr:colOff>
      <xdr:row>77</xdr:row>
      <xdr:rowOff>12700</xdr:rowOff>
    </xdr:to>
    <xdr:pic>
      <xdr:nvPicPr>
        <xdr:cNvPr id="104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3042900" y="12954000"/>
          <a:ext cx="266700" cy="762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0</xdr:colOff>
      <xdr:row>37</xdr:row>
      <xdr:rowOff>0</xdr:rowOff>
    </xdr:from>
    <xdr:to>
      <xdr:col>27</xdr:col>
      <xdr:colOff>584200</xdr:colOff>
      <xdr:row>78</xdr:row>
      <xdr:rowOff>107950</xdr:rowOff>
    </xdr:to>
    <xdr:pic>
      <xdr:nvPicPr>
        <xdr:cNvPr id="1042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13868400" y="6591300"/>
          <a:ext cx="4546600" cy="758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14</xdr:col>
      <xdr:colOff>25400</xdr:colOff>
      <xdr:row>113</xdr:row>
      <xdr:rowOff>82550</xdr:rowOff>
    </xdr:to>
    <xdr:pic>
      <xdr:nvPicPr>
        <xdr:cNvPr id="104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4236700"/>
          <a:ext cx="9398000" cy="597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80</xdr:row>
      <xdr:rowOff>0</xdr:rowOff>
    </xdr:from>
    <xdr:to>
      <xdr:col>21</xdr:col>
      <xdr:colOff>152400</xdr:colOff>
      <xdr:row>118</xdr:row>
      <xdr:rowOff>127000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245600" y="14236700"/>
          <a:ext cx="4775200" cy="6908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381000</xdr:colOff>
      <xdr:row>79</xdr:row>
      <xdr:rowOff>57150</xdr:rowOff>
    </xdr:from>
    <xdr:to>
      <xdr:col>26</xdr:col>
      <xdr:colOff>438150</xdr:colOff>
      <xdr:row>89</xdr:row>
      <xdr:rowOff>12700</xdr:rowOff>
    </xdr:to>
    <xdr:pic>
      <xdr:nvPicPr>
        <xdr:cNvPr id="104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4249400" y="14281150"/>
          <a:ext cx="3359150" cy="175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23</xdr:col>
      <xdr:colOff>419100</xdr:colOff>
      <xdr:row>181</xdr:row>
      <xdr:rowOff>152400</xdr:rowOff>
    </xdr:to>
    <xdr:pic>
      <xdr:nvPicPr>
        <xdr:cNvPr id="1048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21463000"/>
          <a:ext cx="15735300" cy="10998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23</xdr:col>
      <xdr:colOff>381000</xdr:colOff>
      <xdr:row>245</xdr:row>
      <xdr:rowOff>25400</xdr:rowOff>
    </xdr:to>
    <xdr:pic>
      <xdr:nvPicPr>
        <xdr:cNvPr id="1049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32664400"/>
          <a:ext cx="15697200" cy="11049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23</xdr:col>
      <xdr:colOff>387350</xdr:colOff>
      <xdr:row>308</xdr:row>
      <xdr:rowOff>88900</xdr:rowOff>
    </xdr:to>
    <xdr:pic>
      <xdr:nvPicPr>
        <xdr:cNvPr id="1050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43865800"/>
          <a:ext cx="15703550" cy="1111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23</xdr:col>
      <xdr:colOff>406400</xdr:colOff>
      <xdr:row>371</xdr:row>
      <xdr:rowOff>95250</xdr:rowOff>
    </xdr:to>
    <xdr:pic>
      <xdr:nvPicPr>
        <xdr:cNvPr id="1051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55067200"/>
          <a:ext cx="15722600" cy="11118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372</xdr:row>
      <xdr:rowOff>0</xdr:rowOff>
    </xdr:from>
    <xdr:to>
      <xdr:col>23</xdr:col>
      <xdr:colOff>431800</xdr:colOff>
      <xdr:row>434</xdr:row>
      <xdr:rowOff>95250</xdr:rowOff>
    </xdr:to>
    <xdr:pic>
      <xdr:nvPicPr>
        <xdr:cNvPr id="1052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66268600"/>
          <a:ext cx="15748000" cy="11118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435</xdr:row>
      <xdr:rowOff>0</xdr:rowOff>
    </xdr:from>
    <xdr:to>
      <xdr:col>23</xdr:col>
      <xdr:colOff>469900</xdr:colOff>
      <xdr:row>498</xdr:row>
      <xdr:rowOff>31750</xdr:rowOff>
    </xdr:to>
    <xdr:pic>
      <xdr:nvPicPr>
        <xdr:cNvPr id="1053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77470000"/>
          <a:ext cx="15786100" cy="11233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499</xdr:row>
      <xdr:rowOff>0</xdr:rowOff>
    </xdr:from>
    <xdr:to>
      <xdr:col>23</xdr:col>
      <xdr:colOff>431800</xdr:colOff>
      <xdr:row>561</xdr:row>
      <xdr:rowOff>152400</xdr:rowOff>
    </xdr:to>
    <xdr:pic>
      <xdr:nvPicPr>
        <xdr:cNvPr id="1054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88849200"/>
          <a:ext cx="15748000" cy="11176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562</xdr:row>
      <xdr:rowOff>0</xdr:rowOff>
    </xdr:from>
    <xdr:to>
      <xdr:col>23</xdr:col>
      <xdr:colOff>463550</xdr:colOff>
      <xdr:row>624</xdr:row>
      <xdr:rowOff>107950</xdr:rowOff>
    </xdr:to>
    <xdr:pic>
      <xdr:nvPicPr>
        <xdr:cNvPr id="1055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100050600"/>
          <a:ext cx="15779750" cy="1113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625</xdr:row>
      <xdr:rowOff>0</xdr:rowOff>
    </xdr:from>
    <xdr:to>
      <xdr:col>23</xdr:col>
      <xdr:colOff>558800</xdr:colOff>
      <xdr:row>687</xdr:row>
      <xdr:rowOff>133350</xdr:rowOff>
    </xdr:to>
    <xdr:pic>
      <xdr:nvPicPr>
        <xdr:cNvPr id="1056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111252000"/>
          <a:ext cx="15875000" cy="11156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688</xdr:row>
      <xdr:rowOff>0</xdr:rowOff>
    </xdr:from>
    <xdr:to>
      <xdr:col>23</xdr:col>
      <xdr:colOff>444500</xdr:colOff>
      <xdr:row>750</xdr:row>
      <xdr:rowOff>114300</xdr:rowOff>
    </xdr:to>
    <xdr:pic>
      <xdr:nvPicPr>
        <xdr:cNvPr id="1057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122453400"/>
          <a:ext cx="15760700" cy="1113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751</xdr:row>
      <xdr:rowOff>0</xdr:rowOff>
    </xdr:from>
    <xdr:to>
      <xdr:col>23</xdr:col>
      <xdr:colOff>469900</xdr:colOff>
      <xdr:row>813</xdr:row>
      <xdr:rowOff>165100</xdr:rowOff>
    </xdr:to>
    <xdr:pic>
      <xdr:nvPicPr>
        <xdr:cNvPr id="1058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133654800"/>
          <a:ext cx="15786100" cy="1118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814</xdr:row>
      <xdr:rowOff>0</xdr:rowOff>
    </xdr:from>
    <xdr:to>
      <xdr:col>23</xdr:col>
      <xdr:colOff>508000</xdr:colOff>
      <xdr:row>876</xdr:row>
      <xdr:rowOff>107950</xdr:rowOff>
    </xdr:to>
    <xdr:pic>
      <xdr:nvPicPr>
        <xdr:cNvPr id="1059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144856200"/>
          <a:ext cx="15824200" cy="1113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30</xdr:col>
      <xdr:colOff>323850</xdr:colOff>
      <xdr:row>53</xdr:row>
      <xdr:rowOff>57150</xdr:rowOff>
    </xdr:from>
    <xdr:to>
      <xdr:col>31</xdr:col>
      <xdr:colOff>457200</xdr:colOff>
      <xdr:row>80</xdr:row>
      <xdr:rowOff>101600</xdr:rowOff>
    </xdr:to>
    <xdr:pic>
      <xdr:nvPicPr>
        <xdr:cNvPr id="1060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20135850" y="9550400"/>
          <a:ext cx="793750" cy="4984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894</xdr:row>
      <xdr:rowOff>0</xdr:rowOff>
    </xdr:from>
    <xdr:to>
      <xdr:col>25</xdr:col>
      <xdr:colOff>419100</xdr:colOff>
      <xdr:row>947</xdr:row>
      <xdr:rowOff>76200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660400" y="15931515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82178</xdr:colOff>
      <xdr:row>946</xdr:row>
      <xdr:rowOff>67236</xdr:rowOff>
    </xdr:from>
    <xdr:to>
      <xdr:col>24</xdr:col>
      <xdr:colOff>501278</xdr:colOff>
      <xdr:row>999</xdr:row>
      <xdr:rowOff>143436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82178" y="170105295"/>
          <a:ext cx="16323982" cy="9578788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26</xdr:col>
      <xdr:colOff>0</xdr:colOff>
      <xdr:row>903</xdr:row>
      <xdr:rowOff>0</xdr:rowOff>
    </xdr:from>
    <xdr:to>
      <xdr:col>37</xdr:col>
      <xdr:colOff>82550</xdr:colOff>
      <xdr:row>927</xdr:row>
      <xdr:rowOff>63500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17297400" y="160915350"/>
          <a:ext cx="7346950" cy="4330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635001</xdr:colOff>
      <xdr:row>930</xdr:row>
      <xdr:rowOff>104588</xdr:rowOff>
    </xdr:from>
    <xdr:to>
      <xdr:col>37</xdr:col>
      <xdr:colOff>415739</xdr:colOff>
      <xdr:row>964</xdr:row>
      <xdr:rowOff>71344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17197295" y="167273941"/>
          <a:ext cx="7669679" cy="606275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444500</xdr:colOff>
      <xdr:row>81</xdr:row>
      <xdr:rowOff>107950</xdr:rowOff>
    </xdr:from>
    <xdr:to>
      <xdr:col>34</xdr:col>
      <xdr:colOff>222250</xdr:colOff>
      <xdr:row>135</xdr:row>
      <xdr:rowOff>6350</xdr:rowOff>
    </xdr:to>
    <xdr:pic>
      <xdr:nvPicPr>
        <xdr:cNvPr id="2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425700" y="1515110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4387850</xdr:colOff>
      <xdr:row>19</xdr:row>
      <xdr:rowOff>177800</xdr:rowOff>
    </xdr:from>
    <xdr:to>
      <xdr:col>32</xdr:col>
      <xdr:colOff>5022850</xdr:colOff>
      <xdr:row>23</xdr:row>
      <xdr:rowOff>152400</xdr:rowOff>
    </xdr:to>
    <xdr:pic>
      <xdr:nvPicPr>
        <xdr:cNvPr id="104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61600" y="3663950"/>
          <a:ext cx="635000" cy="711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5251450</xdr:colOff>
      <xdr:row>20</xdr:row>
      <xdr:rowOff>0</xdr:rowOff>
    </xdr:from>
    <xdr:to>
      <xdr:col>32</xdr:col>
      <xdr:colOff>5994400</xdr:colOff>
      <xdr:row>23</xdr:row>
      <xdr:rowOff>171450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1125200" y="3670300"/>
          <a:ext cx="74295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6197600</xdr:colOff>
      <xdr:row>19</xdr:row>
      <xdr:rowOff>127000</xdr:rowOff>
    </xdr:from>
    <xdr:to>
      <xdr:col>32</xdr:col>
      <xdr:colOff>6934200</xdr:colOff>
      <xdr:row>24</xdr:row>
      <xdr:rowOff>63500</xdr:rowOff>
    </xdr:to>
    <xdr:pic>
      <xdr:nvPicPr>
        <xdr:cNvPr id="104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2071350" y="3613150"/>
          <a:ext cx="736600" cy="857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"/>
  <sheetViews>
    <sheetView topLeftCell="A64" workbookViewId="0">
      <selection activeCell="AD87" sqref="AD87"/>
    </sheetView>
  </sheetViews>
  <sheetFormatPr defaultRowHeight="14"/>
  <sheetData/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Z216"/>
  <sheetViews>
    <sheetView topLeftCell="A205" workbookViewId="0">
      <selection activeCell="G238" sqref="G238"/>
    </sheetView>
  </sheetViews>
  <sheetFormatPr defaultRowHeight="14"/>
  <sheetData>
    <row r="216" spans="26:26">
      <c r="Z216" t="s"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AI893"/>
  <sheetViews>
    <sheetView topLeftCell="A954" zoomScale="85" zoomScaleNormal="85" workbookViewId="0">
      <selection activeCell="AC989" sqref="AC989"/>
    </sheetView>
  </sheetViews>
  <sheetFormatPr defaultRowHeight="14"/>
  <cols>
    <col min="2" max="2" width="10.33203125" customWidth="1"/>
  </cols>
  <sheetData>
    <row r="1" spans="1:30" ht="14.5">
      <c r="A1" s="1" t="s">
        <v>2</v>
      </c>
      <c r="B1" s="1" t="s">
        <v>3</v>
      </c>
      <c r="H1" s="1" t="s">
        <v>4</v>
      </c>
      <c r="I1" s="1" t="s">
        <v>5</v>
      </c>
      <c r="O1" s="1" t="s">
        <v>7</v>
      </c>
      <c r="P1" s="1" t="s">
        <v>8</v>
      </c>
      <c r="V1" s="1" t="s">
        <v>19</v>
      </c>
      <c r="W1" s="1" t="s">
        <v>20</v>
      </c>
      <c r="AC1" s="1" t="s">
        <v>16</v>
      </c>
      <c r="AD1" s="1" t="s">
        <v>17</v>
      </c>
    </row>
    <row r="37" spans="1:35" ht="14.5">
      <c r="A37" s="1" t="s">
        <v>10</v>
      </c>
      <c r="B37" s="1" t="s">
        <v>11</v>
      </c>
      <c r="H37" s="1" t="s">
        <v>13</v>
      </c>
      <c r="I37" s="1" t="s">
        <v>14</v>
      </c>
      <c r="O37" s="1" t="s">
        <v>22</v>
      </c>
      <c r="P37" s="1" t="s">
        <v>18</v>
      </c>
    </row>
    <row r="45" spans="1:35" ht="14.5">
      <c r="AD45" s="1" t="s">
        <v>23</v>
      </c>
      <c r="AF45" s="1" t="s">
        <v>29</v>
      </c>
      <c r="AH45" s="1" t="s">
        <v>49</v>
      </c>
      <c r="AI45">
        <v>0</v>
      </c>
    </row>
    <row r="46" spans="1:35" ht="14.5">
      <c r="AH46" s="1" t="s">
        <v>37</v>
      </c>
      <c r="AI46">
        <v>1</v>
      </c>
    </row>
    <row r="47" spans="1:35" ht="14.5">
      <c r="AD47" s="1" t="s">
        <v>24</v>
      </c>
      <c r="AF47" s="1" t="s">
        <v>31</v>
      </c>
      <c r="AH47" s="1" t="s">
        <v>38</v>
      </c>
      <c r="AI47">
        <v>2</v>
      </c>
    </row>
    <row r="48" spans="1:35" ht="14.5">
      <c r="AH48" s="1" t="s">
        <v>39</v>
      </c>
      <c r="AI48">
        <v>3</v>
      </c>
    </row>
    <row r="49" spans="29:35" ht="14.5">
      <c r="AD49" s="1" t="s">
        <v>25</v>
      </c>
      <c r="AF49" s="1" t="s">
        <v>33</v>
      </c>
      <c r="AH49" s="1" t="s">
        <v>40</v>
      </c>
      <c r="AI49">
        <v>4</v>
      </c>
    </row>
    <row r="50" spans="29:35" ht="14.5">
      <c r="AH50" s="1" t="s">
        <v>41</v>
      </c>
      <c r="AI50">
        <v>5</v>
      </c>
    </row>
    <row r="51" spans="29:35" ht="14.5">
      <c r="AD51" s="1" t="s">
        <v>26</v>
      </c>
      <c r="AF51" s="1" t="s">
        <v>34</v>
      </c>
      <c r="AH51" s="1" t="s">
        <v>42</v>
      </c>
      <c r="AI51">
        <v>6</v>
      </c>
    </row>
    <row r="52" spans="29:35" ht="14.5">
      <c r="AH52" s="1" t="s">
        <v>43</v>
      </c>
      <c r="AI52">
        <v>7</v>
      </c>
    </row>
    <row r="53" spans="29:35" ht="14.5">
      <c r="AD53" s="1" t="s">
        <v>27</v>
      </c>
      <c r="AF53" s="1" t="s">
        <v>36</v>
      </c>
      <c r="AH53" s="1" t="s">
        <v>44</v>
      </c>
      <c r="AI53">
        <v>8</v>
      </c>
    </row>
    <row r="54" spans="29:35" ht="14.5">
      <c r="AH54" s="1" t="s">
        <v>45</v>
      </c>
      <c r="AI54">
        <v>9</v>
      </c>
    </row>
    <row r="55" spans="29:35" ht="14.5">
      <c r="AD55" s="1" t="s">
        <v>50</v>
      </c>
      <c r="AH55" s="1" t="s">
        <v>46</v>
      </c>
      <c r="AI55">
        <v>10</v>
      </c>
    </row>
    <row r="56" spans="29:35" ht="14.5">
      <c r="AD56" s="1" t="s">
        <v>51</v>
      </c>
      <c r="AH56" s="1" t="s">
        <v>47</v>
      </c>
      <c r="AI56">
        <v>11</v>
      </c>
    </row>
    <row r="57" spans="29:35" ht="14.5">
      <c r="AD57" s="1" t="s">
        <v>52</v>
      </c>
      <c r="AH57" s="1" t="s">
        <v>48</v>
      </c>
      <c r="AI57">
        <v>12</v>
      </c>
    </row>
    <row r="58" spans="29:35" ht="14.5">
      <c r="AD58" s="1" t="s">
        <v>53</v>
      </c>
      <c r="AH58" s="1" t="s">
        <v>29</v>
      </c>
      <c r="AI58">
        <v>13</v>
      </c>
    </row>
    <row r="59" spans="29:35" ht="14.5">
      <c r="AH59" s="1" t="s">
        <v>31</v>
      </c>
      <c r="AI59">
        <v>14</v>
      </c>
    </row>
    <row r="60" spans="29:35" ht="14.5">
      <c r="AC60" s="1" t="s">
        <v>29</v>
      </c>
      <c r="AD60" s="1" t="s">
        <v>70</v>
      </c>
      <c r="AH60" s="1" t="s">
        <v>54</v>
      </c>
      <c r="AI60">
        <v>15</v>
      </c>
    </row>
    <row r="61" spans="29:35" ht="14.5">
      <c r="AC61" s="1" t="s">
        <v>2</v>
      </c>
      <c r="AD61">
        <v>240</v>
      </c>
      <c r="AH61" s="1" t="s">
        <v>33</v>
      </c>
      <c r="AI61">
        <v>16</v>
      </c>
    </row>
    <row r="62" spans="29:35" ht="14.5">
      <c r="AC62" s="1" t="s">
        <v>56</v>
      </c>
      <c r="AD62">
        <v>240</v>
      </c>
      <c r="AH62" s="1" t="s">
        <v>36</v>
      </c>
      <c r="AI62">
        <v>17</v>
      </c>
    </row>
    <row r="63" spans="29:35" ht="14.5">
      <c r="AC63" s="1" t="s">
        <v>7</v>
      </c>
      <c r="AD63">
        <v>240</v>
      </c>
      <c r="AG63" t="s">
        <v>59</v>
      </c>
      <c r="AH63" s="1" t="s">
        <v>2</v>
      </c>
      <c r="AI63">
        <v>18</v>
      </c>
    </row>
    <row r="64" spans="29:35" ht="14.5">
      <c r="AC64" s="1" t="s">
        <v>58</v>
      </c>
      <c r="AD64">
        <v>240</v>
      </c>
      <c r="AG64" t="s">
        <v>60</v>
      </c>
      <c r="AH64" s="1" t="s">
        <v>56</v>
      </c>
      <c r="AI64">
        <v>19</v>
      </c>
    </row>
    <row r="65" spans="29:35" ht="14.5">
      <c r="AC65" s="1" t="s">
        <v>16</v>
      </c>
      <c r="AD65">
        <v>240</v>
      </c>
      <c r="AG65" t="s">
        <v>61</v>
      </c>
      <c r="AH65" s="1" t="s">
        <v>7</v>
      </c>
      <c r="AI65">
        <v>20</v>
      </c>
    </row>
    <row r="66" spans="29:35" ht="14.5">
      <c r="AC66" s="1" t="s">
        <v>10</v>
      </c>
      <c r="AD66" t="s">
        <v>68</v>
      </c>
      <c r="AG66" t="s">
        <v>62</v>
      </c>
      <c r="AH66" s="1" t="s">
        <v>58</v>
      </c>
      <c r="AI66">
        <v>21</v>
      </c>
    </row>
    <row r="67" spans="29:35" ht="14.5">
      <c r="AC67" s="1" t="s">
        <v>13</v>
      </c>
      <c r="AD67" t="s">
        <v>68</v>
      </c>
      <c r="AG67" t="s">
        <v>63</v>
      </c>
      <c r="AH67" s="1" t="s">
        <v>16</v>
      </c>
      <c r="AI67">
        <v>22</v>
      </c>
    </row>
    <row r="68" spans="29:35" ht="14.5">
      <c r="AC68" s="1" t="s">
        <v>22</v>
      </c>
      <c r="AD68">
        <v>240</v>
      </c>
      <c r="AG68" t="s">
        <v>64</v>
      </c>
      <c r="AH68" s="1" t="s">
        <v>10</v>
      </c>
      <c r="AI68">
        <v>23</v>
      </c>
    </row>
    <row r="69" spans="29:35" ht="14.5">
      <c r="AC69" s="1" t="s">
        <v>31</v>
      </c>
      <c r="AD69" t="s">
        <v>68</v>
      </c>
      <c r="AG69" t="s">
        <v>65</v>
      </c>
      <c r="AH69" s="1" t="s">
        <v>13</v>
      </c>
      <c r="AI69">
        <v>24</v>
      </c>
    </row>
    <row r="70" spans="29:35" ht="14.5">
      <c r="AC70" s="1" t="s">
        <v>54</v>
      </c>
      <c r="AD70" t="s">
        <v>72</v>
      </c>
      <c r="AG70" t="s">
        <v>66</v>
      </c>
      <c r="AH70" s="1" t="s">
        <v>22</v>
      </c>
      <c r="AI70">
        <v>25</v>
      </c>
    </row>
    <row r="71" spans="29:35" ht="14.5">
      <c r="AC71" s="1" t="s">
        <v>33</v>
      </c>
      <c r="AD71" t="s">
        <v>72</v>
      </c>
      <c r="AI71">
        <v>26</v>
      </c>
    </row>
    <row r="72" spans="29:35" ht="14.5">
      <c r="AC72" s="1" t="s">
        <v>36</v>
      </c>
      <c r="AD72" t="s">
        <v>74</v>
      </c>
      <c r="AI72">
        <v>27</v>
      </c>
    </row>
    <row r="73" spans="29:35">
      <c r="AI73">
        <v>28</v>
      </c>
    </row>
    <row r="74" spans="29:35">
      <c r="AI74">
        <v>29</v>
      </c>
    </row>
    <row r="75" spans="29:35">
      <c r="AI75">
        <v>30</v>
      </c>
    </row>
    <row r="76" spans="29:35">
      <c r="AI76">
        <v>31</v>
      </c>
    </row>
    <row r="78" spans="29:35" ht="14.5">
      <c r="AC78" s="1"/>
    </row>
    <row r="79" spans="29:35" ht="14.5">
      <c r="AC79" s="1" t="s">
        <v>28</v>
      </c>
      <c r="AG79" s="1" t="s">
        <v>69</v>
      </c>
    </row>
    <row r="80" spans="29:35" ht="14.5">
      <c r="AC80" s="1" t="s">
        <v>1</v>
      </c>
      <c r="AG80" t="s">
        <v>67</v>
      </c>
    </row>
    <row r="81" spans="29:33" ht="14.5">
      <c r="AC81" s="1" t="s">
        <v>55</v>
      </c>
      <c r="AG81" t="s">
        <v>67</v>
      </c>
    </row>
    <row r="82" spans="29:33" ht="14.5">
      <c r="AC82" s="1" t="s">
        <v>6</v>
      </c>
      <c r="AG82" t="s">
        <v>67</v>
      </c>
    </row>
    <row r="83" spans="29:33" ht="14.5">
      <c r="AC83" s="1" t="s">
        <v>57</v>
      </c>
      <c r="AG83" t="s">
        <v>67</v>
      </c>
    </row>
    <row r="84" spans="29:33" ht="14.5">
      <c r="AC84" s="1" t="s">
        <v>15</v>
      </c>
      <c r="AG84" t="s">
        <v>67</v>
      </c>
    </row>
    <row r="85" spans="29:33" ht="14.5">
      <c r="AC85" s="1" t="s">
        <v>9</v>
      </c>
      <c r="AG85" t="s">
        <v>67</v>
      </c>
    </row>
    <row r="86" spans="29:33" ht="14.5">
      <c r="AC86" s="1" t="s">
        <v>12</v>
      </c>
      <c r="AG86" t="s">
        <v>67</v>
      </c>
    </row>
    <row r="87" spans="29:33" ht="14.5">
      <c r="AC87" s="1" t="s">
        <v>21</v>
      </c>
      <c r="AG87" t="s">
        <v>67</v>
      </c>
    </row>
    <row r="88" spans="29:33" ht="14.5">
      <c r="AC88" s="1" t="s">
        <v>30</v>
      </c>
      <c r="AG88" t="s">
        <v>67</v>
      </c>
    </row>
    <row r="89" spans="29:33" ht="14.5">
      <c r="AC89" s="1" t="s">
        <v>75</v>
      </c>
      <c r="AG89" t="s">
        <v>71</v>
      </c>
    </row>
    <row r="90" spans="29:33" ht="14.5">
      <c r="AC90" s="1" t="s">
        <v>32</v>
      </c>
      <c r="AG90" t="s">
        <v>71</v>
      </c>
    </row>
    <row r="91" spans="29:33" ht="14.5">
      <c r="AC91" s="1" t="s">
        <v>35</v>
      </c>
      <c r="AG91" t="s">
        <v>73</v>
      </c>
    </row>
    <row r="881" spans="1:8" ht="14.5">
      <c r="A881" s="1" t="s">
        <v>281</v>
      </c>
      <c r="B881" s="1" t="s">
        <v>282</v>
      </c>
      <c r="D881" s="1" t="s">
        <v>283</v>
      </c>
      <c r="F881" s="1" t="s">
        <v>296</v>
      </c>
      <c r="H881" t="s">
        <v>297</v>
      </c>
    </row>
    <row r="882" spans="1:8" ht="14.5">
      <c r="A882" s="1" t="s">
        <v>284</v>
      </c>
      <c r="B882" s="1" t="s">
        <v>298</v>
      </c>
    </row>
    <row r="883" spans="1:8" ht="14.5">
      <c r="A883" s="1" t="s">
        <v>285</v>
      </c>
      <c r="B883" s="1" t="s">
        <v>299</v>
      </c>
    </row>
    <row r="884" spans="1:8" ht="14.5">
      <c r="A884" s="1" t="s">
        <v>286</v>
      </c>
      <c r="B884" s="1" t="s">
        <v>300</v>
      </c>
    </row>
    <row r="885" spans="1:8" ht="14.5">
      <c r="A885" s="1" t="s">
        <v>287</v>
      </c>
      <c r="B885" s="1" t="s">
        <v>301</v>
      </c>
    </row>
    <row r="886" spans="1:8" ht="14.5">
      <c r="A886" s="1" t="s">
        <v>288</v>
      </c>
      <c r="B886" s="1" t="s">
        <v>302</v>
      </c>
    </row>
    <row r="887" spans="1:8" ht="14.5">
      <c r="A887" s="1" t="s">
        <v>289</v>
      </c>
      <c r="B887" s="1" t="s">
        <v>303</v>
      </c>
    </row>
    <row r="888" spans="1:8" ht="14.5">
      <c r="A888" s="1" t="s">
        <v>290</v>
      </c>
      <c r="B888" s="1" t="s">
        <v>304</v>
      </c>
    </row>
    <row r="889" spans="1:8" ht="14.5">
      <c r="A889" s="1" t="s">
        <v>291</v>
      </c>
      <c r="B889" s="1" t="s">
        <v>305</v>
      </c>
    </row>
    <row r="890" spans="1:8" ht="14.5">
      <c r="A890" s="1" t="s">
        <v>292</v>
      </c>
      <c r="B890" s="1" t="s">
        <v>306</v>
      </c>
    </row>
    <row r="891" spans="1:8" ht="14.5">
      <c r="A891" s="1" t="s">
        <v>293</v>
      </c>
      <c r="B891" s="1" t="s">
        <v>307</v>
      </c>
    </row>
    <row r="892" spans="1:8" ht="14.5">
      <c r="A892" s="1" t="s">
        <v>294</v>
      </c>
      <c r="B892" s="1" t="s">
        <v>308</v>
      </c>
    </row>
    <row r="893" spans="1:8" ht="14.5">
      <c r="A893" s="1" t="s">
        <v>295</v>
      </c>
      <c r="B893" s="1" t="s">
        <v>309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R40" sqref="R40"/>
    </sheetView>
  </sheetViews>
  <sheetFormatPr defaultRowHeight="14"/>
  <sheetData/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1:J193"/>
  <sheetViews>
    <sheetView tabSelected="1" workbookViewId="0">
      <selection activeCell="D11" sqref="D4:D11"/>
    </sheetView>
  </sheetViews>
  <sheetFormatPr defaultRowHeight="14"/>
  <cols>
    <col min="1" max="1" width="13.33203125" bestFit="1" customWidth="1"/>
    <col min="2" max="2" width="16.6640625" bestFit="1" customWidth="1"/>
    <col min="3" max="3" width="17.75" bestFit="1" customWidth="1"/>
    <col min="4" max="4" width="52.33203125" customWidth="1"/>
    <col min="5" max="5" width="34.1640625" bestFit="1" customWidth="1"/>
    <col min="6" max="7" width="34.1640625" customWidth="1"/>
    <col min="8" max="8" width="16.6640625" bestFit="1" customWidth="1"/>
    <col min="9" max="9" width="35" bestFit="1" customWidth="1"/>
  </cols>
  <sheetData>
    <row r="1" spans="1:10">
      <c r="A1" s="20" t="s">
        <v>731</v>
      </c>
      <c r="B1" s="20">
        <v>1</v>
      </c>
      <c r="C1" s="20">
        <v>2</v>
      </c>
      <c r="D1" s="20">
        <v>3</v>
      </c>
      <c r="E1" s="20">
        <v>4</v>
      </c>
      <c r="F1" s="20">
        <v>5</v>
      </c>
      <c r="G1" s="20">
        <v>6</v>
      </c>
      <c r="H1" s="20">
        <v>7</v>
      </c>
      <c r="I1" s="20">
        <v>8</v>
      </c>
      <c r="J1" s="20"/>
    </row>
    <row r="2" spans="1:10" ht="14.5">
      <c r="A2" s="21" t="s">
        <v>581</v>
      </c>
      <c r="B2" s="21" t="s">
        <v>582</v>
      </c>
      <c r="C2" s="21" t="s">
        <v>620</v>
      </c>
      <c r="D2" s="21" t="s">
        <v>621</v>
      </c>
      <c r="E2" s="21" t="s">
        <v>619</v>
      </c>
      <c r="F2" s="21" t="s">
        <v>729</v>
      </c>
      <c r="G2" s="21" t="s">
        <v>730</v>
      </c>
      <c r="H2" s="20" t="s">
        <v>618</v>
      </c>
      <c r="I2" s="21" t="s">
        <v>583</v>
      </c>
      <c r="J2" s="20"/>
    </row>
    <row r="3" spans="1:10" ht="14.5">
      <c r="A3" s="21" t="s">
        <v>617</v>
      </c>
      <c r="B3" s="20" t="s">
        <v>708</v>
      </c>
      <c r="C3" s="20" t="s">
        <v>708</v>
      </c>
      <c r="D3" s="20" t="s">
        <v>708</v>
      </c>
      <c r="E3" s="20" t="s">
        <v>708</v>
      </c>
      <c r="F3" s="20">
        <v>0</v>
      </c>
      <c r="G3" s="20">
        <v>0</v>
      </c>
      <c r="H3" s="20" t="s">
        <v>708</v>
      </c>
      <c r="I3" s="20" t="s">
        <v>708</v>
      </c>
      <c r="J3" s="20"/>
    </row>
    <row r="4" spans="1:10" ht="14.5">
      <c r="A4" s="21">
        <v>10001</v>
      </c>
      <c r="B4" s="20" t="s">
        <v>558</v>
      </c>
      <c r="C4" s="21" t="s">
        <v>311</v>
      </c>
      <c r="D4" s="21" t="s">
        <v>1112</v>
      </c>
      <c r="E4" s="21" t="s">
        <v>1</v>
      </c>
      <c r="F4" s="20">
        <v>0</v>
      </c>
      <c r="G4" s="20">
        <v>0</v>
      </c>
      <c r="H4" s="20" t="s">
        <v>313</v>
      </c>
      <c r="I4" s="20" t="s">
        <v>566</v>
      </c>
      <c r="J4" s="20"/>
    </row>
    <row r="5" spans="1:10" ht="14.5">
      <c r="A5" s="21">
        <f>A4+1</f>
        <v>10002</v>
      </c>
      <c r="B5" s="20" t="s">
        <v>559</v>
      </c>
      <c r="C5" s="21" t="s">
        <v>311</v>
      </c>
      <c r="D5" s="21" t="s">
        <v>700</v>
      </c>
      <c r="E5" s="21" t="s">
        <v>679</v>
      </c>
      <c r="F5" s="20">
        <v>0</v>
      </c>
      <c r="G5" s="21">
        <v>0</v>
      </c>
      <c r="H5" s="20" t="s">
        <v>315</v>
      </c>
      <c r="I5" s="20" t="s">
        <v>566</v>
      </c>
      <c r="J5" s="20"/>
    </row>
    <row r="6" spans="1:10" ht="14.5">
      <c r="A6" s="21">
        <f t="shared" ref="A6:A11" si="0">A5+1</f>
        <v>10003</v>
      </c>
      <c r="B6" s="20" t="s">
        <v>560</v>
      </c>
      <c r="C6" s="21" t="s">
        <v>311</v>
      </c>
      <c r="D6" s="21" t="s">
        <v>316</v>
      </c>
      <c r="E6" s="21" t="s">
        <v>15</v>
      </c>
      <c r="F6" s="20">
        <v>0</v>
      </c>
      <c r="G6" s="21">
        <v>0</v>
      </c>
      <c r="H6" s="20" t="s">
        <v>317</v>
      </c>
      <c r="I6" s="20" t="s">
        <v>567</v>
      </c>
      <c r="J6" s="20"/>
    </row>
    <row r="7" spans="1:10" ht="14.5">
      <c r="A7" s="21">
        <f t="shared" si="0"/>
        <v>10004</v>
      </c>
      <c r="B7" s="20" t="s">
        <v>561</v>
      </c>
      <c r="C7" s="21" t="s">
        <v>311</v>
      </c>
      <c r="D7" s="21" t="s">
        <v>318</v>
      </c>
      <c r="E7" s="21" t="s">
        <v>57</v>
      </c>
      <c r="F7" s="20">
        <v>0</v>
      </c>
      <c r="G7" s="21">
        <v>0</v>
      </c>
      <c r="H7" s="20" t="s">
        <v>319</v>
      </c>
      <c r="I7" s="20" t="s">
        <v>568</v>
      </c>
      <c r="J7" s="20"/>
    </row>
    <row r="8" spans="1:10" ht="14.5">
      <c r="A8" s="21">
        <f t="shared" si="0"/>
        <v>10005</v>
      </c>
      <c r="B8" s="20" t="s">
        <v>562</v>
      </c>
      <c r="C8" s="21" t="s">
        <v>311</v>
      </c>
      <c r="D8" s="21" t="s">
        <v>320</v>
      </c>
      <c r="E8" s="21" t="s">
        <v>680</v>
      </c>
      <c r="F8" s="20">
        <v>0</v>
      </c>
      <c r="G8" s="21">
        <v>0</v>
      </c>
      <c r="H8" s="20" t="s">
        <v>321</v>
      </c>
      <c r="I8" s="20" t="s">
        <v>568</v>
      </c>
      <c r="J8" s="20"/>
    </row>
    <row r="9" spans="1:10" ht="14.5">
      <c r="A9" s="21">
        <f t="shared" si="0"/>
        <v>10006</v>
      </c>
      <c r="B9" s="20" t="s">
        <v>563</v>
      </c>
      <c r="C9" s="21" t="s">
        <v>311</v>
      </c>
      <c r="D9" s="21" t="s">
        <v>322</v>
      </c>
      <c r="E9" s="21" t="s">
        <v>21</v>
      </c>
      <c r="F9" s="20">
        <v>0</v>
      </c>
      <c r="G9" s="21">
        <v>0</v>
      </c>
      <c r="H9" s="20" t="s">
        <v>323</v>
      </c>
      <c r="I9" s="20" t="s">
        <v>566</v>
      </c>
      <c r="J9" s="20"/>
    </row>
    <row r="10" spans="1:10" ht="14.5">
      <c r="A10" s="21">
        <f t="shared" si="0"/>
        <v>10007</v>
      </c>
      <c r="B10" s="20" t="s">
        <v>564</v>
      </c>
      <c r="C10" s="21" t="s">
        <v>311</v>
      </c>
      <c r="D10" s="21" t="s">
        <v>701</v>
      </c>
      <c r="E10" s="21" t="s">
        <v>9</v>
      </c>
      <c r="F10" s="20">
        <v>0</v>
      </c>
      <c r="G10" s="21">
        <v>0</v>
      </c>
      <c r="H10" s="20" t="s">
        <v>325</v>
      </c>
      <c r="I10" s="20" t="s">
        <v>566</v>
      </c>
      <c r="J10" s="20"/>
    </row>
    <row r="11" spans="1:10" ht="14.5">
      <c r="A11" s="21">
        <f t="shared" si="0"/>
        <v>10008</v>
      </c>
      <c r="B11" s="20" t="s">
        <v>565</v>
      </c>
      <c r="C11" s="21" t="s">
        <v>311</v>
      </c>
      <c r="D11" s="21" t="s">
        <v>326</v>
      </c>
      <c r="E11" s="21" t="s">
        <v>12</v>
      </c>
      <c r="F11" s="20">
        <v>0</v>
      </c>
      <c r="G11" s="21">
        <v>0</v>
      </c>
      <c r="H11" s="20" t="s">
        <v>327</v>
      </c>
      <c r="I11" s="20" t="s">
        <v>566</v>
      </c>
      <c r="J11" s="20"/>
    </row>
    <row r="12" spans="1:10" ht="14.5">
      <c r="A12" s="21" t="s">
        <v>310</v>
      </c>
      <c r="B12" s="20" t="s">
        <v>708</v>
      </c>
      <c r="C12" s="20" t="s">
        <v>708</v>
      </c>
      <c r="D12" s="20" t="s">
        <v>708</v>
      </c>
      <c r="E12" s="21" t="s">
        <v>708</v>
      </c>
      <c r="F12" s="20">
        <v>0</v>
      </c>
      <c r="G12" s="21">
        <v>0</v>
      </c>
      <c r="H12" s="20" t="s">
        <v>708</v>
      </c>
      <c r="I12" s="20"/>
      <c r="J12" s="20"/>
    </row>
    <row r="13" spans="1:10" ht="14.5">
      <c r="A13" s="21">
        <f>A4+10000</f>
        <v>20001</v>
      </c>
      <c r="B13" s="20" t="s">
        <v>569</v>
      </c>
      <c r="C13" s="21" t="s">
        <v>311</v>
      </c>
      <c r="D13" s="21" t="s">
        <v>312</v>
      </c>
      <c r="E13" s="21" t="s">
        <v>985</v>
      </c>
      <c r="F13" s="20">
        <v>0</v>
      </c>
      <c r="G13" s="21">
        <v>0</v>
      </c>
      <c r="H13" s="20" t="s">
        <v>313</v>
      </c>
      <c r="I13" s="20" t="s">
        <v>570</v>
      </c>
      <c r="J13" s="30"/>
    </row>
    <row r="14" spans="1:10" ht="14.5">
      <c r="A14" s="21">
        <f>A13+1</f>
        <v>20002</v>
      </c>
      <c r="B14" s="20" t="s">
        <v>571</v>
      </c>
      <c r="C14" s="21" t="s">
        <v>311</v>
      </c>
      <c r="D14" s="21" t="s">
        <v>314</v>
      </c>
      <c r="E14" s="21" t="s">
        <v>986</v>
      </c>
      <c r="F14" s="20">
        <v>0</v>
      </c>
      <c r="G14" s="21">
        <v>0</v>
      </c>
      <c r="H14" s="20" t="s">
        <v>315</v>
      </c>
      <c r="I14" s="20" t="s">
        <v>570</v>
      </c>
      <c r="J14" s="30"/>
    </row>
    <row r="15" spans="1:10" ht="14.5">
      <c r="A15" s="21">
        <f t="shared" ref="A15:A20" si="1">A14+1</f>
        <v>20003</v>
      </c>
      <c r="B15" s="20" t="s">
        <v>572</v>
      </c>
      <c r="C15" s="21" t="s">
        <v>311</v>
      </c>
      <c r="D15" s="21" t="s">
        <v>316</v>
      </c>
      <c r="E15" s="21" t="s">
        <v>987</v>
      </c>
      <c r="F15" s="20">
        <v>0</v>
      </c>
      <c r="G15" s="21">
        <v>0</v>
      </c>
      <c r="H15" s="20" t="s">
        <v>317</v>
      </c>
      <c r="I15" s="20" t="s">
        <v>573</v>
      </c>
      <c r="J15" s="20"/>
    </row>
    <row r="16" spans="1:10" ht="14.5">
      <c r="A16" s="21">
        <f t="shared" si="1"/>
        <v>20004</v>
      </c>
      <c r="B16" s="20" t="s">
        <v>574</v>
      </c>
      <c r="C16" s="21" t="s">
        <v>311</v>
      </c>
      <c r="D16" s="21" t="s">
        <v>318</v>
      </c>
      <c r="E16" s="21" t="s">
        <v>988</v>
      </c>
      <c r="F16" s="20">
        <v>0</v>
      </c>
      <c r="G16" s="21">
        <v>0</v>
      </c>
      <c r="H16" s="20" t="s">
        <v>319</v>
      </c>
      <c r="I16" s="20" t="s">
        <v>575</v>
      </c>
      <c r="J16" s="30"/>
    </row>
    <row r="17" spans="1:10" ht="14.5">
      <c r="A17" s="21">
        <f t="shared" si="1"/>
        <v>20005</v>
      </c>
      <c r="B17" s="20" t="s">
        <v>576</v>
      </c>
      <c r="C17" s="21" t="s">
        <v>311</v>
      </c>
      <c r="D17" s="21" t="s">
        <v>320</v>
      </c>
      <c r="E17" s="21" t="s">
        <v>989</v>
      </c>
      <c r="F17" s="20">
        <v>0</v>
      </c>
      <c r="G17" s="21">
        <v>0</v>
      </c>
      <c r="H17" s="20" t="s">
        <v>321</v>
      </c>
      <c r="I17" s="20" t="s">
        <v>575</v>
      </c>
      <c r="J17" s="30"/>
    </row>
    <row r="18" spans="1:10" ht="14.5">
      <c r="A18" s="21">
        <f t="shared" si="1"/>
        <v>20006</v>
      </c>
      <c r="B18" s="20" t="s">
        <v>577</v>
      </c>
      <c r="C18" s="21" t="s">
        <v>311</v>
      </c>
      <c r="D18" s="21" t="s">
        <v>322</v>
      </c>
      <c r="E18" s="21" t="s">
        <v>990</v>
      </c>
      <c r="F18" s="20">
        <v>0</v>
      </c>
      <c r="G18" s="21">
        <v>0</v>
      </c>
      <c r="H18" s="20" t="s">
        <v>323</v>
      </c>
      <c r="I18" s="20" t="s">
        <v>570</v>
      </c>
      <c r="J18" s="30"/>
    </row>
    <row r="19" spans="1:10" ht="14.5">
      <c r="A19" s="21">
        <f t="shared" si="1"/>
        <v>20007</v>
      </c>
      <c r="B19" s="20" t="s">
        <v>578</v>
      </c>
      <c r="C19" s="21" t="s">
        <v>311</v>
      </c>
      <c r="D19" s="21" t="s">
        <v>324</v>
      </c>
      <c r="E19" s="21" t="s">
        <v>991</v>
      </c>
      <c r="F19" s="20">
        <v>0</v>
      </c>
      <c r="G19" s="21">
        <v>0</v>
      </c>
      <c r="H19" s="20" t="s">
        <v>325</v>
      </c>
      <c r="I19" s="20" t="s">
        <v>723</v>
      </c>
      <c r="J19" s="30"/>
    </row>
    <row r="20" spans="1:10" ht="14.5">
      <c r="A20" s="21">
        <f t="shared" si="1"/>
        <v>20008</v>
      </c>
      <c r="B20" s="20" t="s">
        <v>579</v>
      </c>
      <c r="C20" s="21" t="s">
        <v>311</v>
      </c>
      <c r="D20" s="21" t="s">
        <v>326</v>
      </c>
      <c r="E20" s="21" t="s">
        <v>708</v>
      </c>
      <c r="F20" s="20">
        <v>0</v>
      </c>
      <c r="G20" s="21">
        <v>0</v>
      </c>
      <c r="H20" s="20" t="s">
        <v>327</v>
      </c>
      <c r="I20" s="20" t="s">
        <v>570</v>
      </c>
      <c r="J20" s="30"/>
    </row>
    <row r="21" spans="1:10" ht="14.5">
      <c r="A21" s="21" t="s">
        <v>703</v>
      </c>
      <c r="B21" s="20" t="s">
        <v>708</v>
      </c>
      <c r="C21" s="20" t="s">
        <v>708</v>
      </c>
      <c r="D21" s="20" t="s">
        <v>708</v>
      </c>
      <c r="E21" s="21" t="s">
        <v>992</v>
      </c>
      <c r="F21" s="20">
        <v>0</v>
      </c>
      <c r="G21" s="21">
        <v>0</v>
      </c>
      <c r="H21" s="20" t="s">
        <v>708</v>
      </c>
      <c r="I21" s="20"/>
      <c r="J21" s="30"/>
    </row>
    <row r="22" spans="1:10" ht="14.5">
      <c r="A22" s="21">
        <f>A13+10000</f>
        <v>30001</v>
      </c>
      <c r="B22" s="20" t="s">
        <v>704</v>
      </c>
      <c r="C22" s="21" t="s">
        <v>705</v>
      </c>
      <c r="D22" s="21" t="s">
        <v>706</v>
      </c>
      <c r="E22" s="21" t="s">
        <v>993</v>
      </c>
      <c r="F22" s="20">
        <v>0</v>
      </c>
      <c r="G22" s="21">
        <v>0</v>
      </c>
      <c r="H22" s="20" t="s">
        <v>709</v>
      </c>
      <c r="I22" s="20" t="s">
        <v>566</v>
      </c>
      <c r="J22" s="21"/>
    </row>
    <row r="23" spans="1:10" ht="14.5">
      <c r="A23" s="21">
        <f>A22+1</f>
        <v>30002</v>
      </c>
      <c r="B23" s="20" t="s">
        <v>704</v>
      </c>
      <c r="C23" s="21" t="s">
        <v>705</v>
      </c>
      <c r="D23" s="21" t="s">
        <v>707</v>
      </c>
      <c r="E23" s="21" t="s">
        <v>994</v>
      </c>
      <c r="F23" s="20">
        <v>0</v>
      </c>
      <c r="G23" s="21">
        <v>0</v>
      </c>
      <c r="H23" s="20" t="s">
        <v>710</v>
      </c>
      <c r="I23" s="20" t="s">
        <v>566</v>
      </c>
      <c r="J23" s="21"/>
    </row>
    <row r="24" spans="1:10" ht="14.5">
      <c r="A24" s="21">
        <f>A22+10000</f>
        <v>40001</v>
      </c>
      <c r="B24" s="20" t="s">
        <v>313</v>
      </c>
      <c r="C24" s="21" t="s">
        <v>712</v>
      </c>
      <c r="D24" s="21" t="s">
        <v>711</v>
      </c>
      <c r="E24" s="21" t="s">
        <v>995</v>
      </c>
      <c r="F24" s="20">
        <v>0</v>
      </c>
      <c r="G24" s="21">
        <v>0</v>
      </c>
      <c r="H24" s="20" t="s">
        <v>714</v>
      </c>
      <c r="I24" s="20" t="s">
        <v>580</v>
      </c>
      <c r="J24" s="30"/>
    </row>
    <row r="25" spans="1:10" ht="14" customHeight="1">
      <c r="A25" s="21">
        <f>A24+1</f>
        <v>40002</v>
      </c>
      <c r="B25" s="20" t="s">
        <v>313</v>
      </c>
      <c r="C25" s="21" t="s">
        <v>712</v>
      </c>
      <c r="D25" s="21" t="s">
        <v>328</v>
      </c>
      <c r="E25" s="21" t="s">
        <v>996</v>
      </c>
      <c r="F25" s="20">
        <v>0</v>
      </c>
      <c r="G25" s="21">
        <v>0</v>
      </c>
      <c r="H25" s="20" t="s">
        <v>715</v>
      </c>
      <c r="I25" s="20" t="s">
        <v>573</v>
      </c>
      <c r="J25" s="30"/>
    </row>
    <row r="26" spans="1:10" ht="14.5">
      <c r="A26" s="21">
        <f>A25+1</f>
        <v>40003</v>
      </c>
      <c r="B26" s="20" t="s">
        <v>313</v>
      </c>
      <c r="C26" s="21" t="s">
        <v>712</v>
      </c>
      <c r="D26" s="21" t="s">
        <v>329</v>
      </c>
      <c r="E26" s="21" t="s">
        <v>997</v>
      </c>
      <c r="F26" s="20">
        <v>0</v>
      </c>
      <c r="G26" s="21">
        <v>0</v>
      </c>
      <c r="H26" s="20" t="s">
        <v>716</v>
      </c>
      <c r="I26" s="20" t="s">
        <v>573</v>
      </c>
      <c r="J26" s="30"/>
    </row>
    <row r="27" spans="1:10" ht="14" customHeight="1">
      <c r="A27" s="21">
        <f t="shared" ref="A27:A28" si="2">A26+1</f>
        <v>40004</v>
      </c>
      <c r="B27" s="20" t="s">
        <v>313</v>
      </c>
      <c r="C27" s="21" t="s">
        <v>712</v>
      </c>
      <c r="D27" s="21" t="s">
        <v>713</v>
      </c>
      <c r="E27" s="21" t="s">
        <v>998</v>
      </c>
      <c r="F27" s="20">
        <v>0</v>
      </c>
      <c r="G27" s="21">
        <v>0</v>
      </c>
      <c r="H27" s="20" t="s">
        <v>717</v>
      </c>
      <c r="I27" s="20" t="s">
        <v>573</v>
      </c>
      <c r="J27" s="30"/>
    </row>
    <row r="28" spans="1:10" ht="14.5">
      <c r="A28" s="21">
        <f t="shared" si="2"/>
        <v>40005</v>
      </c>
      <c r="B28" s="20" t="s">
        <v>313</v>
      </c>
      <c r="C28" s="21" t="s">
        <v>712</v>
      </c>
      <c r="D28" s="21" t="s">
        <v>330</v>
      </c>
      <c r="E28" s="21" t="s">
        <v>999</v>
      </c>
      <c r="F28" s="20">
        <v>0</v>
      </c>
      <c r="G28" s="21">
        <v>0</v>
      </c>
      <c r="H28" s="20" t="s">
        <v>718</v>
      </c>
      <c r="I28" s="20" t="s">
        <v>573</v>
      </c>
      <c r="J28" s="30"/>
    </row>
    <row r="29" spans="1:10" ht="14.5">
      <c r="A29" s="21">
        <f>A24+10000</f>
        <v>50001</v>
      </c>
      <c r="B29" s="20" t="s">
        <v>719</v>
      </c>
      <c r="C29" s="21" t="s">
        <v>722</v>
      </c>
      <c r="D29" s="21" t="s">
        <v>711</v>
      </c>
      <c r="E29" s="21" t="s">
        <v>1000</v>
      </c>
      <c r="F29" s="20">
        <v>0</v>
      </c>
      <c r="G29" s="21">
        <v>0</v>
      </c>
      <c r="H29" s="20" t="s">
        <v>714</v>
      </c>
      <c r="I29" s="20" t="s">
        <v>580</v>
      </c>
      <c r="J29" s="30"/>
    </row>
    <row r="30" spans="1:10" ht="14" customHeight="1">
      <c r="A30" s="21">
        <f>A29+1</f>
        <v>50002</v>
      </c>
      <c r="B30" s="20" t="s">
        <v>719</v>
      </c>
      <c r="C30" s="21" t="s">
        <v>722</v>
      </c>
      <c r="D30" s="21" t="s">
        <v>328</v>
      </c>
      <c r="E30" s="21" t="s">
        <v>1001</v>
      </c>
      <c r="F30" s="20">
        <v>0</v>
      </c>
      <c r="G30" s="21">
        <v>0</v>
      </c>
      <c r="H30" s="20" t="s">
        <v>715</v>
      </c>
      <c r="I30" s="20" t="s">
        <v>573</v>
      </c>
      <c r="J30" s="30"/>
    </row>
    <row r="31" spans="1:10" ht="14.5">
      <c r="A31" s="21">
        <f>A30+1</f>
        <v>50003</v>
      </c>
      <c r="B31" s="20" t="s">
        <v>719</v>
      </c>
      <c r="C31" s="21" t="s">
        <v>722</v>
      </c>
      <c r="D31" s="21" t="s">
        <v>329</v>
      </c>
      <c r="E31" s="21" t="s">
        <v>1002</v>
      </c>
      <c r="F31" s="20">
        <v>0</v>
      </c>
      <c r="G31" s="21">
        <v>0</v>
      </c>
      <c r="H31" s="20" t="s">
        <v>716</v>
      </c>
      <c r="I31" s="20" t="s">
        <v>573</v>
      </c>
      <c r="J31" s="30"/>
    </row>
    <row r="32" spans="1:10" ht="14" customHeight="1">
      <c r="A32" s="21">
        <f t="shared" ref="A32:A33" si="3">A31+1</f>
        <v>50004</v>
      </c>
      <c r="B32" s="20" t="s">
        <v>719</v>
      </c>
      <c r="C32" s="21" t="s">
        <v>722</v>
      </c>
      <c r="D32" s="21" t="s">
        <v>713</v>
      </c>
      <c r="E32" s="21" t="s">
        <v>1003</v>
      </c>
      <c r="F32" s="20">
        <v>0</v>
      </c>
      <c r="G32" s="21">
        <v>0</v>
      </c>
      <c r="H32" s="20" t="s">
        <v>717</v>
      </c>
      <c r="I32" s="20" t="s">
        <v>573</v>
      </c>
      <c r="J32" s="30"/>
    </row>
    <row r="33" spans="1:10" ht="14.5">
      <c r="A33" s="21">
        <f t="shared" si="3"/>
        <v>50005</v>
      </c>
      <c r="B33" s="20" t="s">
        <v>719</v>
      </c>
      <c r="C33" s="21" t="s">
        <v>722</v>
      </c>
      <c r="D33" s="21" t="s">
        <v>330</v>
      </c>
      <c r="E33" s="21" t="s">
        <v>1004</v>
      </c>
      <c r="F33" s="20">
        <v>0</v>
      </c>
      <c r="G33" s="21">
        <v>0</v>
      </c>
      <c r="H33" s="20" t="s">
        <v>718</v>
      </c>
      <c r="I33" s="20" t="s">
        <v>573</v>
      </c>
      <c r="J33" s="30"/>
    </row>
    <row r="34" spans="1:10" ht="14.5">
      <c r="A34" s="21">
        <f>A29+10000</f>
        <v>60001</v>
      </c>
      <c r="B34" s="20" t="s">
        <v>720</v>
      </c>
      <c r="C34" s="21" t="s">
        <v>721</v>
      </c>
      <c r="D34" s="21" t="s">
        <v>724</v>
      </c>
      <c r="E34" s="21" t="s">
        <v>1005</v>
      </c>
      <c r="F34" s="20">
        <v>0</v>
      </c>
      <c r="G34" s="21">
        <v>0</v>
      </c>
      <c r="H34" s="20" t="s">
        <v>714</v>
      </c>
      <c r="I34" s="20" t="s">
        <v>580</v>
      </c>
      <c r="J34" s="30"/>
    </row>
    <row r="35" spans="1:10" ht="14" customHeight="1">
      <c r="A35" s="21">
        <f>A34+1</f>
        <v>60002</v>
      </c>
      <c r="B35" s="20" t="s">
        <v>720</v>
      </c>
      <c r="C35" s="21" t="s">
        <v>721</v>
      </c>
      <c r="D35" s="21" t="s">
        <v>328</v>
      </c>
      <c r="E35" s="21" t="s">
        <v>1006</v>
      </c>
      <c r="F35" s="20">
        <v>0</v>
      </c>
      <c r="G35" s="21">
        <v>0</v>
      </c>
      <c r="H35" s="20" t="s">
        <v>715</v>
      </c>
      <c r="I35" s="20" t="s">
        <v>573</v>
      </c>
      <c r="J35" s="30"/>
    </row>
    <row r="36" spans="1:10" ht="14.5">
      <c r="A36" s="21">
        <f>A35+1</f>
        <v>60003</v>
      </c>
      <c r="B36" s="20" t="s">
        <v>720</v>
      </c>
      <c r="C36" s="21" t="s">
        <v>721</v>
      </c>
      <c r="D36" s="21" t="s">
        <v>329</v>
      </c>
      <c r="E36" s="21" t="s">
        <v>1007</v>
      </c>
      <c r="F36" s="20">
        <v>0</v>
      </c>
      <c r="G36" s="21">
        <v>0</v>
      </c>
      <c r="H36" s="20" t="s">
        <v>716</v>
      </c>
      <c r="I36" s="20" t="s">
        <v>573</v>
      </c>
      <c r="J36" s="30"/>
    </row>
    <row r="37" spans="1:10" ht="14" customHeight="1">
      <c r="A37" s="21">
        <f t="shared" ref="A37:A38" si="4">A36+1</f>
        <v>60004</v>
      </c>
      <c r="B37" s="20" t="s">
        <v>727</v>
      </c>
      <c r="C37" s="21" t="s">
        <v>721</v>
      </c>
      <c r="D37" s="21" t="s">
        <v>713</v>
      </c>
      <c r="E37" s="21" t="s">
        <v>1008</v>
      </c>
      <c r="F37" s="20">
        <v>0</v>
      </c>
      <c r="G37" s="21">
        <v>0</v>
      </c>
      <c r="H37" s="20" t="s">
        <v>717</v>
      </c>
      <c r="I37" s="20" t="s">
        <v>573</v>
      </c>
      <c r="J37" s="30"/>
    </row>
    <row r="38" spans="1:10" ht="14.5">
      <c r="A38" s="21">
        <f t="shared" si="4"/>
        <v>60005</v>
      </c>
      <c r="B38" s="20" t="s">
        <v>720</v>
      </c>
      <c r="C38" s="21" t="s">
        <v>721</v>
      </c>
      <c r="D38" s="21" t="s">
        <v>330</v>
      </c>
      <c r="E38" s="21" t="s">
        <v>1009</v>
      </c>
      <c r="F38" s="20">
        <v>0</v>
      </c>
      <c r="G38" s="21">
        <v>0</v>
      </c>
      <c r="H38" s="20" t="s">
        <v>718</v>
      </c>
      <c r="I38" s="20" t="s">
        <v>573</v>
      </c>
      <c r="J38" s="30"/>
    </row>
    <row r="39" spans="1:10" ht="14.5">
      <c r="A39" s="21">
        <f>A34+10000</f>
        <v>70001</v>
      </c>
      <c r="B39" s="20" t="s">
        <v>1013</v>
      </c>
      <c r="C39" s="21" t="s">
        <v>705</v>
      </c>
      <c r="D39" s="21" t="s">
        <v>706</v>
      </c>
      <c r="E39" s="21" t="s">
        <v>1010</v>
      </c>
      <c r="F39" s="20">
        <v>0</v>
      </c>
      <c r="G39" s="21">
        <v>0</v>
      </c>
      <c r="H39" s="20" t="s">
        <v>709</v>
      </c>
      <c r="I39" s="20" t="s">
        <v>566</v>
      </c>
      <c r="J39" s="21"/>
    </row>
    <row r="40" spans="1:10" ht="14.5">
      <c r="A40" s="21">
        <f>A39+1</f>
        <v>70002</v>
      </c>
      <c r="B40" s="20" t="s">
        <v>1013</v>
      </c>
      <c r="C40" s="21" t="s">
        <v>705</v>
      </c>
      <c r="D40" s="21" t="s">
        <v>707</v>
      </c>
      <c r="E40" s="21" t="s">
        <v>1011</v>
      </c>
      <c r="F40" s="20">
        <v>0</v>
      </c>
      <c r="G40" s="21">
        <v>0</v>
      </c>
      <c r="H40" s="20" t="s">
        <v>710</v>
      </c>
      <c r="I40" s="20" t="s">
        <v>566</v>
      </c>
      <c r="J40" s="21"/>
    </row>
    <row r="41" spans="1:10" ht="14.5">
      <c r="A41" s="21" t="s">
        <v>702</v>
      </c>
      <c r="B41" s="20" t="s">
        <v>708</v>
      </c>
      <c r="C41" s="20" t="s">
        <v>708</v>
      </c>
      <c r="D41" s="20" t="s">
        <v>708</v>
      </c>
      <c r="E41" s="21" t="s">
        <v>1012</v>
      </c>
      <c r="F41" s="20">
        <v>0</v>
      </c>
      <c r="G41" s="21" t="s">
        <v>728</v>
      </c>
      <c r="H41" s="20" t="s">
        <v>708</v>
      </c>
      <c r="I41" s="20"/>
      <c r="J41" s="30"/>
    </row>
    <row r="42" spans="1:10" s="32" customFormat="1" ht="14.5">
      <c r="A42" s="35">
        <f>A4+1000000</f>
        <v>1010001</v>
      </c>
      <c r="B42" s="36" t="s">
        <v>696</v>
      </c>
      <c r="C42" s="35" t="s">
        <v>370</v>
      </c>
      <c r="D42" s="35" t="s">
        <v>371</v>
      </c>
      <c r="E42" s="35" t="s">
        <v>372</v>
      </c>
      <c r="F42" s="20">
        <v>0.4</v>
      </c>
      <c r="G42" s="21">
        <v>0</v>
      </c>
      <c r="H42" s="20" t="s">
        <v>692</v>
      </c>
      <c r="I42" s="36"/>
      <c r="J42" s="36"/>
    </row>
    <row r="43" spans="1:10" ht="14.5">
      <c r="A43" s="21">
        <f>A42+1000000</f>
        <v>2010001</v>
      </c>
      <c r="B43" s="36" t="s">
        <v>699</v>
      </c>
      <c r="C43" s="21" t="s">
        <v>381</v>
      </c>
      <c r="D43" s="21" t="s">
        <v>300</v>
      </c>
      <c r="E43" s="21" t="s">
        <v>55</v>
      </c>
      <c r="F43" s="20">
        <v>20</v>
      </c>
      <c r="G43" s="21">
        <v>25</v>
      </c>
      <c r="H43" s="20" t="s">
        <v>693</v>
      </c>
      <c r="I43" s="20"/>
      <c r="J43" s="20"/>
    </row>
    <row r="44" spans="1:10" s="32" customFormat="1" ht="14.5">
      <c r="A44" s="21">
        <f t="shared" ref="A44:A45" si="5">A43+1000000</f>
        <v>3010001</v>
      </c>
      <c r="B44" s="36" t="s">
        <v>697</v>
      </c>
      <c r="C44" s="35" t="s">
        <v>382</v>
      </c>
      <c r="D44" s="35" t="s">
        <v>383</v>
      </c>
      <c r="E44" s="35" t="s">
        <v>384</v>
      </c>
      <c r="F44" s="20">
        <v>15</v>
      </c>
      <c r="G44" s="21">
        <v>10</v>
      </c>
      <c r="H44" s="20" t="s">
        <v>694</v>
      </c>
      <c r="I44" s="36"/>
      <c r="J44" s="36"/>
    </row>
    <row r="45" spans="1:10" s="19" customFormat="1" ht="14.5">
      <c r="A45" s="21">
        <f t="shared" si="5"/>
        <v>4010001</v>
      </c>
      <c r="B45" s="36" t="s">
        <v>698</v>
      </c>
      <c r="C45" s="23" t="s">
        <v>377</v>
      </c>
      <c r="D45" s="23" t="s">
        <v>378</v>
      </c>
      <c r="E45" s="23" t="s">
        <v>379</v>
      </c>
      <c r="F45" s="20">
        <v>60</v>
      </c>
      <c r="G45" s="21">
        <v>50</v>
      </c>
      <c r="H45" s="20" t="s">
        <v>695</v>
      </c>
      <c r="I45" s="22"/>
      <c r="J45" s="22"/>
    </row>
    <row r="46" spans="1:10" ht="14.5">
      <c r="A46" s="1"/>
      <c r="C46" s="1"/>
      <c r="D46" s="1"/>
      <c r="H46" s="20"/>
    </row>
    <row r="47" spans="1:10" ht="14.5">
      <c r="A47" s="1" t="s">
        <v>685</v>
      </c>
    </row>
    <row r="48" spans="1:10" s="32" customFormat="1" ht="14.5">
      <c r="A48" s="31">
        <f>A4+1000000</f>
        <v>1010001</v>
      </c>
      <c r="C48" s="31" t="s">
        <v>331</v>
      </c>
      <c r="D48" s="33" t="s">
        <v>686</v>
      </c>
      <c r="E48" s="33" t="s">
        <v>332</v>
      </c>
      <c r="F48" s="33"/>
      <c r="G48" s="33"/>
      <c r="H48" s="34"/>
    </row>
    <row r="49" spans="1:10" s="32" customFormat="1" ht="14.5">
      <c r="A49" s="31">
        <f>A48+1</f>
        <v>1010002</v>
      </c>
      <c r="C49" s="31" t="s">
        <v>331</v>
      </c>
      <c r="D49" s="31" t="s">
        <v>687</v>
      </c>
      <c r="E49" s="33" t="s">
        <v>333</v>
      </c>
      <c r="F49" s="33"/>
      <c r="G49" s="33"/>
      <c r="H49" s="34"/>
      <c r="I49" s="34"/>
    </row>
    <row r="50" spans="1:10" s="32" customFormat="1" ht="14.5">
      <c r="A50" s="31">
        <f>A49+1</f>
        <v>1010003</v>
      </c>
      <c r="C50" s="31" t="s">
        <v>331</v>
      </c>
      <c r="D50" s="31" t="s">
        <v>688</v>
      </c>
      <c r="E50" s="33" t="s">
        <v>334</v>
      </c>
      <c r="F50" s="33"/>
      <c r="G50" s="33"/>
      <c r="H50" s="34"/>
      <c r="I50" s="34"/>
    </row>
    <row r="51" spans="1:10" s="32" customFormat="1" ht="14.5">
      <c r="A51" s="31">
        <f>A48+10000</f>
        <v>1020001</v>
      </c>
      <c r="C51" s="31" t="s">
        <v>349</v>
      </c>
      <c r="D51" s="31" t="s">
        <v>350</v>
      </c>
      <c r="E51" s="33" t="s">
        <v>351</v>
      </c>
      <c r="F51" s="33"/>
      <c r="G51" s="33"/>
      <c r="H51" s="34"/>
      <c r="I51" s="34"/>
    </row>
    <row r="52" spans="1:10" s="32" customFormat="1" ht="14.5">
      <c r="A52" s="31">
        <f t="shared" ref="A52:A81" si="6">A49+10000</f>
        <v>1020002</v>
      </c>
      <c r="C52" s="31" t="s">
        <v>681</v>
      </c>
      <c r="D52" s="31" t="s">
        <v>352</v>
      </c>
      <c r="E52" s="33" t="s">
        <v>353</v>
      </c>
      <c r="F52" s="33"/>
      <c r="G52" s="33"/>
      <c r="H52" s="34"/>
      <c r="I52" s="34"/>
    </row>
    <row r="53" spans="1:10" s="32" customFormat="1" ht="14.5">
      <c r="A53" s="31">
        <f t="shared" si="6"/>
        <v>1020003</v>
      </c>
      <c r="C53" s="31" t="s">
        <v>349</v>
      </c>
      <c r="D53" s="31" t="s">
        <v>354</v>
      </c>
      <c r="E53" s="33" t="s">
        <v>355</v>
      </c>
      <c r="F53" s="33"/>
      <c r="G53" s="33"/>
      <c r="H53" s="34"/>
      <c r="I53" s="34"/>
      <c r="J53" s="34"/>
    </row>
    <row r="54" spans="1:10" s="32" customFormat="1" ht="14.5">
      <c r="A54" s="31">
        <f t="shared" si="6"/>
        <v>1030001</v>
      </c>
      <c r="C54" s="31" t="s">
        <v>370</v>
      </c>
      <c r="D54" s="31" t="s">
        <v>371</v>
      </c>
      <c r="E54" s="31" t="s">
        <v>372</v>
      </c>
      <c r="F54" s="31"/>
      <c r="G54" s="31"/>
    </row>
    <row r="55" spans="1:10" s="32" customFormat="1" ht="14.5">
      <c r="A55" s="31">
        <f t="shared" si="6"/>
        <v>1030002</v>
      </c>
      <c r="C55" s="31" t="s">
        <v>370</v>
      </c>
      <c r="D55" s="31" t="s">
        <v>373</v>
      </c>
      <c r="E55" s="31" t="s">
        <v>374</v>
      </c>
      <c r="F55" s="31"/>
      <c r="G55" s="31"/>
    </row>
    <row r="56" spans="1:10" s="32" customFormat="1" ht="14.5">
      <c r="A56" s="31">
        <f t="shared" si="6"/>
        <v>1030003</v>
      </c>
      <c r="C56" s="31" t="s">
        <v>370</v>
      </c>
      <c r="D56" s="31" t="s">
        <v>375</v>
      </c>
      <c r="E56" s="31" t="s">
        <v>376</v>
      </c>
      <c r="F56" s="31"/>
      <c r="G56" s="31"/>
    </row>
    <row r="57" spans="1:10" s="32" customFormat="1" ht="14.5">
      <c r="A57" s="31">
        <f t="shared" si="6"/>
        <v>1040001</v>
      </c>
      <c r="C57" s="31" t="s">
        <v>391</v>
      </c>
      <c r="D57" s="31" t="s">
        <v>392</v>
      </c>
      <c r="E57" s="31" t="s">
        <v>393</v>
      </c>
      <c r="F57" s="31"/>
      <c r="G57" s="31"/>
    </row>
    <row r="58" spans="1:10" s="32" customFormat="1" ht="14.5">
      <c r="A58" s="31">
        <f t="shared" si="6"/>
        <v>1040002</v>
      </c>
      <c r="C58" s="31" t="s">
        <v>391</v>
      </c>
      <c r="D58" s="31" t="s">
        <v>394</v>
      </c>
      <c r="E58" s="31" t="s">
        <v>395</v>
      </c>
      <c r="F58" s="31"/>
      <c r="G58" s="31"/>
    </row>
    <row r="59" spans="1:10" s="32" customFormat="1" ht="14.5">
      <c r="A59" s="31">
        <f t="shared" si="6"/>
        <v>1040003</v>
      </c>
      <c r="C59" s="31" t="s">
        <v>391</v>
      </c>
      <c r="D59" s="31" t="s">
        <v>396</v>
      </c>
      <c r="E59" s="31" t="s">
        <v>397</v>
      </c>
      <c r="F59" s="31"/>
      <c r="G59" s="31"/>
    </row>
    <row r="60" spans="1:10" s="32" customFormat="1" ht="14.5">
      <c r="A60" s="31">
        <f t="shared" si="6"/>
        <v>1050001</v>
      </c>
      <c r="C60" s="31" t="s">
        <v>423</v>
      </c>
      <c r="D60" s="31" t="s">
        <v>424</v>
      </c>
      <c r="E60" s="31" t="s">
        <v>425</v>
      </c>
      <c r="F60" s="31"/>
      <c r="G60" s="31"/>
    </row>
    <row r="61" spans="1:10" s="32" customFormat="1" ht="14.5">
      <c r="A61" s="31">
        <f t="shared" si="6"/>
        <v>1050002</v>
      </c>
      <c r="C61" s="31" t="s">
        <v>423</v>
      </c>
      <c r="D61" s="31" t="s">
        <v>426</v>
      </c>
      <c r="E61" s="31" t="s">
        <v>427</v>
      </c>
      <c r="F61" s="31"/>
      <c r="G61" s="31"/>
    </row>
    <row r="62" spans="1:10" s="32" customFormat="1" ht="14.5">
      <c r="A62" s="31">
        <f t="shared" si="6"/>
        <v>1050003</v>
      </c>
      <c r="C62" s="31" t="s">
        <v>423</v>
      </c>
      <c r="D62" s="31" t="s">
        <v>428</v>
      </c>
      <c r="E62" s="31" t="s">
        <v>429</v>
      </c>
      <c r="F62" s="31"/>
      <c r="G62" s="31"/>
    </row>
    <row r="63" spans="1:10" s="32" customFormat="1" ht="14.5">
      <c r="A63" s="31">
        <f t="shared" si="6"/>
        <v>1060001</v>
      </c>
      <c r="C63" s="31" t="s">
        <v>442</v>
      </c>
      <c r="D63" s="31" t="s">
        <v>443</v>
      </c>
      <c r="E63" s="31" t="s">
        <v>444</v>
      </c>
      <c r="F63" s="31"/>
      <c r="G63" s="31"/>
    </row>
    <row r="64" spans="1:10" s="32" customFormat="1" ht="14.5">
      <c r="A64" s="31">
        <f t="shared" si="6"/>
        <v>1060002</v>
      </c>
      <c r="C64" s="31" t="s">
        <v>442</v>
      </c>
      <c r="D64" s="31" t="s">
        <v>445</v>
      </c>
      <c r="E64" s="31" t="s">
        <v>446</v>
      </c>
      <c r="F64" s="31"/>
      <c r="G64" s="31"/>
    </row>
    <row r="65" spans="1:7" s="32" customFormat="1" ht="14.5">
      <c r="A65" s="31">
        <f t="shared" si="6"/>
        <v>1060003</v>
      </c>
      <c r="C65" s="31" t="s">
        <v>442</v>
      </c>
      <c r="D65" s="31" t="s">
        <v>447</v>
      </c>
      <c r="E65" s="31" t="s">
        <v>448</v>
      </c>
      <c r="F65" s="31"/>
      <c r="G65" s="31"/>
    </row>
    <row r="66" spans="1:7" s="32" customFormat="1" ht="14.5">
      <c r="A66" s="31">
        <f t="shared" si="6"/>
        <v>1070001</v>
      </c>
      <c r="C66" s="31" t="s">
        <v>462</v>
      </c>
      <c r="D66" s="31" t="s">
        <v>463</v>
      </c>
      <c r="E66" s="31" t="s">
        <v>464</v>
      </c>
      <c r="F66" s="31"/>
      <c r="G66" s="31"/>
    </row>
    <row r="67" spans="1:7" s="32" customFormat="1" ht="14.5">
      <c r="A67" s="31">
        <f t="shared" si="6"/>
        <v>1070002</v>
      </c>
      <c r="C67" s="31" t="s">
        <v>462</v>
      </c>
      <c r="D67" s="31" t="s">
        <v>465</v>
      </c>
      <c r="E67" s="31" t="s">
        <v>466</v>
      </c>
      <c r="F67" s="31"/>
      <c r="G67" s="31"/>
    </row>
    <row r="68" spans="1:7" s="32" customFormat="1" ht="14.5">
      <c r="A68" s="31">
        <f t="shared" si="6"/>
        <v>1070003</v>
      </c>
      <c r="C68" s="31" t="s">
        <v>462</v>
      </c>
      <c r="D68" s="31" t="s">
        <v>467</v>
      </c>
      <c r="E68" s="31" t="s">
        <v>468</v>
      </c>
      <c r="F68" s="31"/>
      <c r="G68" s="31"/>
    </row>
    <row r="69" spans="1:7" s="32" customFormat="1" ht="14.5">
      <c r="A69" s="31">
        <f t="shared" si="6"/>
        <v>1080001</v>
      </c>
      <c r="C69" s="31" t="s">
        <v>482</v>
      </c>
      <c r="D69" s="31" t="s">
        <v>483</v>
      </c>
      <c r="E69" s="31" t="s">
        <v>484</v>
      </c>
      <c r="F69" s="31"/>
      <c r="G69" s="31"/>
    </row>
    <row r="70" spans="1:7" s="32" customFormat="1" ht="14.5">
      <c r="A70" s="31">
        <f t="shared" si="6"/>
        <v>1080002</v>
      </c>
      <c r="C70" s="31" t="s">
        <v>482</v>
      </c>
      <c r="D70" s="31" t="s">
        <v>485</v>
      </c>
      <c r="E70" s="31" t="s">
        <v>486</v>
      </c>
      <c r="F70" s="31"/>
      <c r="G70" s="31"/>
    </row>
    <row r="71" spans="1:7" s="32" customFormat="1" ht="14.5">
      <c r="A71" s="31">
        <f t="shared" si="6"/>
        <v>1080003</v>
      </c>
      <c r="C71" s="31" t="s">
        <v>482</v>
      </c>
      <c r="D71" s="31" t="s">
        <v>487</v>
      </c>
      <c r="E71" s="31" t="s">
        <v>488</v>
      </c>
      <c r="F71" s="31"/>
      <c r="G71" s="31"/>
    </row>
    <row r="72" spans="1:7" s="32" customFormat="1" ht="14.5">
      <c r="A72" s="31">
        <f t="shared" si="6"/>
        <v>1090001</v>
      </c>
      <c r="C72" s="31" t="s">
        <v>501</v>
      </c>
      <c r="D72" s="31" t="s">
        <v>502</v>
      </c>
      <c r="E72" s="31" t="s">
        <v>503</v>
      </c>
      <c r="F72" s="31"/>
      <c r="G72" s="31"/>
    </row>
    <row r="73" spans="1:7" s="32" customFormat="1" ht="14.5">
      <c r="A73" s="31">
        <f t="shared" si="6"/>
        <v>1090002</v>
      </c>
      <c r="C73" s="31" t="s">
        <v>501</v>
      </c>
      <c r="D73" s="31" t="s">
        <v>504</v>
      </c>
      <c r="E73" s="31" t="s">
        <v>505</v>
      </c>
      <c r="F73" s="31"/>
      <c r="G73" s="31"/>
    </row>
    <row r="74" spans="1:7" s="32" customFormat="1" ht="14.5">
      <c r="A74" s="31">
        <f t="shared" si="6"/>
        <v>1090003</v>
      </c>
      <c r="C74" s="31" t="s">
        <v>501</v>
      </c>
      <c r="D74" s="31" t="s">
        <v>506</v>
      </c>
      <c r="E74" s="31" t="s">
        <v>507</v>
      </c>
      <c r="F74" s="31"/>
      <c r="G74" s="31"/>
    </row>
    <row r="75" spans="1:7" s="32" customFormat="1" ht="14.5">
      <c r="A75" s="31">
        <f t="shared" si="6"/>
        <v>1100001</v>
      </c>
      <c r="C75" s="31" t="s">
        <v>520</v>
      </c>
      <c r="D75" s="31" t="s">
        <v>521</v>
      </c>
      <c r="E75" s="31" t="s">
        <v>522</v>
      </c>
      <c r="F75" s="31"/>
      <c r="G75" s="31"/>
    </row>
    <row r="76" spans="1:7" s="32" customFormat="1" ht="14.5">
      <c r="A76" s="31">
        <f t="shared" si="6"/>
        <v>1100002</v>
      </c>
      <c r="C76" s="31" t="s">
        <v>520</v>
      </c>
      <c r="D76" s="31" t="s">
        <v>523</v>
      </c>
      <c r="E76" s="31" t="s">
        <v>524</v>
      </c>
      <c r="F76" s="31"/>
      <c r="G76" s="31"/>
    </row>
    <row r="77" spans="1:7" s="32" customFormat="1" ht="14.5">
      <c r="A77" s="31">
        <f t="shared" si="6"/>
        <v>1100003</v>
      </c>
      <c r="C77" s="31" t="s">
        <v>520</v>
      </c>
      <c r="D77" s="31" t="s">
        <v>525</v>
      </c>
      <c r="E77" s="31" t="s">
        <v>526</v>
      </c>
      <c r="F77" s="31"/>
      <c r="G77" s="31"/>
    </row>
    <row r="78" spans="1:7" s="32" customFormat="1" ht="14.5">
      <c r="A78" s="31">
        <f t="shared" si="6"/>
        <v>1110001</v>
      </c>
      <c r="C78" s="31" t="s">
        <v>520</v>
      </c>
      <c r="D78" s="31" t="s">
        <v>529</v>
      </c>
      <c r="E78" s="31" t="s">
        <v>530</v>
      </c>
      <c r="F78" s="31"/>
      <c r="G78" s="31"/>
    </row>
    <row r="79" spans="1:7" s="32" customFormat="1" ht="14.5">
      <c r="A79" s="31">
        <f t="shared" si="6"/>
        <v>1110002</v>
      </c>
      <c r="C79" s="31" t="s">
        <v>539</v>
      </c>
      <c r="D79" s="31" t="s">
        <v>540</v>
      </c>
      <c r="E79" s="31" t="s">
        <v>541</v>
      </c>
      <c r="F79" s="31"/>
      <c r="G79" s="31"/>
    </row>
    <row r="80" spans="1:7" s="32" customFormat="1" ht="14.5">
      <c r="A80" s="31">
        <f t="shared" si="6"/>
        <v>1110003</v>
      </c>
      <c r="C80" s="31" t="s">
        <v>539</v>
      </c>
      <c r="D80" s="31" t="s">
        <v>542</v>
      </c>
      <c r="E80" s="31" t="s">
        <v>543</v>
      </c>
      <c r="F80" s="31"/>
      <c r="G80" s="31"/>
    </row>
    <row r="81" spans="1:7" s="32" customFormat="1" ht="14.5">
      <c r="A81" s="31">
        <f t="shared" si="6"/>
        <v>1120001</v>
      </c>
      <c r="C81" s="31" t="s">
        <v>539</v>
      </c>
      <c r="D81" s="31" t="s">
        <v>544</v>
      </c>
      <c r="E81" s="31" t="s">
        <v>545</v>
      </c>
      <c r="F81" s="31"/>
      <c r="G81" s="31"/>
    </row>
    <row r="82" spans="1:7" ht="14.5">
      <c r="A82" s="1">
        <f>A48+1000000</f>
        <v>2010001</v>
      </c>
      <c r="C82" s="1" t="s">
        <v>338</v>
      </c>
      <c r="D82" s="1" t="s">
        <v>689</v>
      </c>
      <c r="E82" s="1" t="s">
        <v>339</v>
      </c>
      <c r="F82" s="1"/>
      <c r="G82" s="1"/>
    </row>
    <row r="83" spans="1:7" ht="14.5">
      <c r="A83" s="1">
        <f>A82+10000</f>
        <v>2020001</v>
      </c>
      <c r="C83" s="1" t="s">
        <v>358</v>
      </c>
      <c r="D83" s="1" t="s">
        <v>299</v>
      </c>
      <c r="E83" s="1" t="s">
        <v>359</v>
      </c>
      <c r="F83" s="1"/>
      <c r="G83" s="1"/>
    </row>
    <row r="84" spans="1:7" ht="14.5">
      <c r="A84" s="1">
        <f t="shared" ref="A84:A93" si="7">A83+10000</f>
        <v>2030001</v>
      </c>
      <c r="C84" s="1" t="s">
        <v>381</v>
      </c>
      <c r="D84" s="1" t="s">
        <v>300</v>
      </c>
      <c r="E84" s="1" t="s">
        <v>55</v>
      </c>
      <c r="F84" s="1"/>
      <c r="G84" s="1"/>
    </row>
    <row r="85" spans="1:7" ht="14.5">
      <c r="A85" s="1">
        <f t="shared" si="7"/>
        <v>2040001</v>
      </c>
      <c r="C85" s="1" t="s">
        <v>401</v>
      </c>
      <c r="D85" s="1" t="s">
        <v>301</v>
      </c>
      <c r="E85" s="1" t="s">
        <v>402</v>
      </c>
      <c r="F85" s="1"/>
      <c r="G85" s="1"/>
    </row>
    <row r="86" spans="1:7" ht="14.5">
      <c r="A86" s="1">
        <f t="shared" si="7"/>
        <v>2050001</v>
      </c>
      <c r="C86" s="1" t="s">
        <v>413</v>
      </c>
      <c r="D86" s="1" t="s">
        <v>302</v>
      </c>
      <c r="E86" s="1" t="s">
        <v>414</v>
      </c>
      <c r="F86" s="1"/>
      <c r="G86" s="1"/>
    </row>
    <row r="87" spans="1:7" ht="14.5">
      <c r="A87" s="1">
        <f t="shared" si="7"/>
        <v>2060001</v>
      </c>
      <c r="C87" s="1" t="s">
        <v>433</v>
      </c>
      <c r="D87" s="1" t="s">
        <v>622</v>
      </c>
      <c r="E87" s="1" t="s">
        <v>434</v>
      </c>
      <c r="F87" s="1"/>
      <c r="G87" s="1"/>
    </row>
    <row r="88" spans="1:7" ht="14.5">
      <c r="A88" s="1">
        <f t="shared" si="7"/>
        <v>2070001</v>
      </c>
      <c r="C88" s="1" t="s">
        <v>452</v>
      </c>
      <c r="D88" s="1" t="s">
        <v>623</v>
      </c>
      <c r="E88" s="1" t="s">
        <v>453</v>
      </c>
      <c r="F88" s="1"/>
      <c r="G88" s="1"/>
    </row>
    <row r="89" spans="1:7" ht="14.5">
      <c r="A89" s="1">
        <f t="shared" si="7"/>
        <v>2080001</v>
      </c>
      <c r="C89" s="1" t="s">
        <v>472</v>
      </c>
      <c r="D89" s="1" t="s">
        <v>624</v>
      </c>
      <c r="E89" s="1" t="s">
        <v>473</v>
      </c>
      <c r="F89" s="1"/>
      <c r="G89" s="1"/>
    </row>
    <row r="90" spans="1:7" ht="14.5">
      <c r="A90" s="1">
        <f t="shared" si="7"/>
        <v>2090001</v>
      </c>
      <c r="C90" s="1" t="s">
        <v>492</v>
      </c>
      <c r="D90" s="1" t="s">
        <v>586</v>
      </c>
      <c r="E90" s="1" t="s">
        <v>493</v>
      </c>
      <c r="F90" s="1"/>
      <c r="G90" s="1"/>
    </row>
    <row r="91" spans="1:7" ht="14.5">
      <c r="A91" s="1">
        <f t="shared" si="7"/>
        <v>2100001</v>
      </c>
      <c r="C91" s="1" t="s">
        <v>511</v>
      </c>
      <c r="D91" s="1" t="s">
        <v>594</v>
      </c>
      <c r="E91" s="1" t="s">
        <v>512</v>
      </c>
      <c r="F91" s="1"/>
      <c r="G91" s="1"/>
    </row>
    <row r="92" spans="1:7" ht="14.5">
      <c r="A92" s="1">
        <f t="shared" si="7"/>
        <v>2110001</v>
      </c>
      <c r="C92" s="1" t="s">
        <v>531</v>
      </c>
      <c r="D92" s="1" t="s">
        <v>602</v>
      </c>
      <c r="E92" s="1" t="s">
        <v>532</v>
      </c>
      <c r="F92" s="1"/>
      <c r="G92" s="1"/>
    </row>
    <row r="93" spans="1:7" ht="14.5">
      <c r="A93" s="1">
        <f t="shared" si="7"/>
        <v>2120001</v>
      </c>
      <c r="C93" s="1" t="s">
        <v>549</v>
      </c>
      <c r="D93" s="1" t="s">
        <v>610</v>
      </c>
      <c r="E93" s="1" t="s">
        <v>550</v>
      </c>
      <c r="F93" s="1"/>
      <c r="G93" s="1"/>
    </row>
    <row r="94" spans="1:7" s="32" customFormat="1" ht="14.5">
      <c r="A94" s="31">
        <f>A82+1000000</f>
        <v>3010001</v>
      </c>
      <c r="C94" s="31" t="s">
        <v>340</v>
      </c>
      <c r="D94" s="31" t="s">
        <v>341</v>
      </c>
      <c r="E94" s="31" t="s">
        <v>342</v>
      </c>
      <c r="F94" s="31"/>
      <c r="G94" s="31"/>
    </row>
    <row r="95" spans="1:7" s="32" customFormat="1" ht="14.5">
      <c r="A95" s="31">
        <f>A94+1</f>
        <v>3010002</v>
      </c>
      <c r="C95" s="31" t="s">
        <v>340</v>
      </c>
      <c r="D95" s="31" t="s">
        <v>625</v>
      </c>
      <c r="E95" s="31" t="s">
        <v>343</v>
      </c>
      <c r="F95" s="31"/>
      <c r="G95" s="31"/>
    </row>
    <row r="96" spans="1:7" s="32" customFormat="1" ht="14.5">
      <c r="A96" s="31">
        <f>A95+1</f>
        <v>3010003</v>
      </c>
      <c r="C96" s="31" t="s">
        <v>340</v>
      </c>
      <c r="D96" s="31" t="s">
        <v>344</v>
      </c>
      <c r="E96" s="31" t="s">
        <v>345</v>
      </c>
      <c r="F96" s="31"/>
      <c r="G96" s="31"/>
    </row>
    <row r="97" spans="1:7" s="32" customFormat="1" ht="14.5">
      <c r="A97" s="31">
        <v>3010004</v>
      </c>
      <c r="C97" s="31" t="s">
        <v>340</v>
      </c>
      <c r="D97" s="31" t="s">
        <v>626</v>
      </c>
      <c r="E97" s="31" t="s">
        <v>346</v>
      </c>
      <c r="F97" s="31"/>
      <c r="G97" s="31"/>
    </row>
    <row r="98" spans="1:7" s="32" customFormat="1" ht="14.5">
      <c r="A98" s="31">
        <v>3010005</v>
      </c>
      <c r="C98" s="31" t="s">
        <v>340</v>
      </c>
      <c r="D98" s="31" t="s">
        <v>627</v>
      </c>
      <c r="E98" s="31" t="s">
        <v>347</v>
      </c>
      <c r="F98" s="31"/>
      <c r="G98" s="31"/>
    </row>
    <row r="99" spans="1:7" s="32" customFormat="1" ht="14.5">
      <c r="A99" s="31">
        <v>3010006</v>
      </c>
      <c r="C99" s="31" t="s">
        <v>340</v>
      </c>
      <c r="D99" s="31" t="s">
        <v>628</v>
      </c>
      <c r="E99" s="31" t="s">
        <v>348</v>
      </c>
      <c r="F99" s="31"/>
      <c r="G99" s="31"/>
    </row>
    <row r="100" spans="1:7" s="32" customFormat="1" ht="14.5">
      <c r="A100" s="31">
        <f>A94+10000</f>
        <v>3020001</v>
      </c>
      <c r="C100" s="31" t="s">
        <v>682</v>
      </c>
      <c r="D100" s="31" t="s">
        <v>360</v>
      </c>
      <c r="E100" s="31" t="s">
        <v>361</v>
      </c>
      <c r="F100" s="31"/>
      <c r="G100" s="31"/>
    </row>
    <row r="101" spans="1:7" s="32" customFormat="1" ht="14.5">
      <c r="A101" s="31">
        <f t="shared" ref="A101:A164" si="8">A95+10000</f>
        <v>3020002</v>
      </c>
      <c r="C101" s="31" t="s">
        <v>682</v>
      </c>
      <c r="D101" s="31" t="s">
        <v>362</v>
      </c>
      <c r="E101" s="31" t="s">
        <v>363</v>
      </c>
      <c r="F101" s="31"/>
      <c r="G101" s="31"/>
    </row>
    <row r="102" spans="1:7" s="32" customFormat="1" ht="14.5">
      <c r="A102" s="31">
        <f t="shared" si="8"/>
        <v>3020003</v>
      </c>
      <c r="C102" s="31" t="s">
        <v>682</v>
      </c>
      <c r="D102" s="31" t="s">
        <v>364</v>
      </c>
      <c r="E102" s="31" t="s">
        <v>365</v>
      </c>
      <c r="F102" s="31"/>
      <c r="G102" s="31"/>
    </row>
    <row r="103" spans="1:7" s="32" customFormat="1" ht="14.5">
      <c r="A103" s="31">
        <f t="shared" si="8"/>
        <v>3020004</v>
      </c>
      <c r="C103" s="31" t="s">
        <v>682</v>
      </c>
      <c r="D103" s="31" t="s">
        <v>683</v>
      </c>
      <c r="E103" s="31" t="s">
        <v>684</v>
      </c>
      <c r="F103" s="31"/>
      <c r="G103" s="31"/>
    </row>
    <row r="104" spans="1:7" s="32" customFormat="1" ht="14.5">
      <c r="A104" s="31">
        <f t="shared" si="8"/>
        <v>3020005</v>
      </c>
      <c r="C104" s="31" t="s">
        <v>682</v>
      </c>
      <c r="D104" s="31" t="s">
        <v>366</v>
      </c>
      <c r="E104" s="31" t="s">
        <v>367</v>
      </c>
      <c r="F104" s="31"/>
      <c r="G104" s="31"/>
    </row>
    <row r="105" spans="1:7" s="32" customFormat="1" ht="14.5">
      <c r="A105" s="31">
        <f t="shared" si="8"/>
        <v>3020006</v>
      </c>
      <c r="C105" s="31" t="s">
        <v>682</v>
      </c>
      <c r="D105" s="31" t="s">
        <v>368</v>
      </c>
      <c r="E105" s="31" t="s">
        <v>369</v>
      </c>
      <c r="F105" s="31"/>
      <c r="G105" s="31"/>
    </row>
    <row r="106" spans="1:7" s="32" customFormat="1" ht="14.5">
      <c r="A106" s="31">
        <f t="shared" si="8"/>
        <v>3030001</v>
      </c>
      <c r="C106" s="31" t="s">
        <v>382</v>
      </c>
      <c r="D106" s="31" t="s">
        <v>629</v>
      </c>
      <c r="E106" s="31" t="s">
        <v>384</v>
      </c>
      <c r="F106" s="31"/>
      <c r="G106" s="31"/>
    </row>
    <row r="107" spans="1:7" s="32" customFormat="1" ht="14.5">
      <c r="A107" s="31">
        <f t="shared" si="8"/>
        <v>3030002</v>
      </c>
      <c r="C107" s="31" t="s">
        <v>382</v>
      </c>
      <c r="D107" s="31" t="s">
        <v>630</v>
      </c>
      <c r="E107" s="31" t="s">
        <v>385</v>
      </c>
      <c r="F107" s="31"/>
      <c r="G107" s="31"/>
    </row>
    <row r="108" spans="1:7" s="32" customFormat="1" ht="14.5">
      <c r="A108" s="31">
        <f t="shared" si="8"/>
        <v>3030003</v>
      </c>
      <c r="C108" s="31" t="s">
        <v>382</v>
      </c>
      <c r="D108" s="31" t="s">
        <v>386</v>
      </c>
      <c r="E108" s="31" t="s">
        <v>387</v>
      </c>
      <c r="F108" s="31"/>
      <c r="G108" s="31"/>
    </row>
    <row r="109" spans="1:7" s="32" customFormat="1" ht="14.5">
      <c r="A109" s="31">
        <f t="shared" si="8"/>
        <v>3030004</v>
      </c>
      <c r="C109" s="31" t="s">
        <v>382</v>
      </c>
      <c r="D109" s="31" t="s">
        <v>631</v>
      </c>
      <c r="E109" s="31" t="s">
        <v>388</v>
      </c>
      <c r="F109" s="31"/>
      <c r="G109" s="31"/>
    </row>
    <row r="110" spans="1:7" s="32" customFormat="1" ht="14.5">
      <c r="A110" s="31">
        <f t="shared" si="8"/>
        <v>3030005</v>
      </c>
      <c r="C110" s="31" t="s">
        <v>382</v>
      </c>
      <c r="D110" s="31" t="s">
        <v>632</v>
      </c>
      <c r="E110" s="31" t="s">
        <v>389</v>
      </c>
      <c r="F110" s="31"/>
      <c r="G110" s="31"/>
    </row>
    <row r="111" spans="1:7" s="32" customFormat="1" ht="14.5">
      <c r="A111" s="31">
        <f t="shared" si="8"/>
        <v>3030006</v>
      </c>
      <c r="C111" s="31" t="s">
        <v>382</v>
      </c>
      <c r="D111" s="31" t="s">
        <v>633</v>
      </c>
      <c r="E111" s="31" t="s">
        <v>390</v>
      </c>
      <c r="F111" s="31"/>
      <c r="G111" s="31"/>
    </row>
    <row r="112" spans="1:7" s="32" customFormat="1" ht="14.5">
      <c r="A112" s="31">
        <f t="shared" si="8"/>
        <v>3040001</v>
      </c>
      <c r="C112" s="31" t="s">
        <v>403</v>
      </c>
      <c r="D112" s="31" t="s">
        <v>634</v>
      </c>
      <c r="E112" s="31" t="s">
        <v>404</v>
      </c>
      <c r="F112" s="31"/>
      <c r="G112" s="31"/>
    </row>
    <row r="113" spans="1:7" s="32" customFormat="1" ht="14.5">
      <c r="A113" s="31">
        <f t="shared" si="8"/>
        <v>3040002</v>
      </c>
      <c r="C113" s="31" t="s">
        <v>403</v>
      </c>
      <c r="D113" s="31" t="s">
        <v>635</v>
      </c>
      <c r="E113" s="31" t="s">
        <v>405</v>
      </c>
      <c r="F113" s="31"/>
      <c r="G113" s="31"/>
    </row>
    <row r="114" spans="1:7" s="32" customFormat="1" ht="14.5">
      <c r="A114" s="31">
        <f t="shared" si="8"/>
        <v>3040003</v>
      </c>
      <c r="C114" s="31" t="s">
        <v>403</v>
      </c>
      <c r="D114" s="31" t="s">
        <v>636</v>
      </c>
      <c r="E114" s="31" t="s">
        <v>406</v>
      </c>
      <c r="F114" s="31"/>
      <c r="G114" s="31"/>
    </row>
    <row r="115" spans="1:7" s="32" customFormat="1" ht="14.5">
      <c r="A115" s="31">
        <f t="shared" si="8"/>
        <v>3040004</v>
      </c>
      <c r="C115" s="31" t="s">
        <v>403</v>
      </c>
      <c r="D115" s="31" t="s">
        <v>637</v>
      </c>
      <c r="E115" s="31" t="s">
        <v>407</v>
      </c>
      <c r="F115" s="31"/>
      <c r="G115" s="31"/>
    </row>
    <row r="116" spans="1:7" s="32" customFormat="1" ht="14.5">
      <c r="A116" s="31">
        <f t="shared" si="8"/>
        <v>3040005</v>
      </c>
      <c r="C116" s="31" t="s">
        <v>403</v>
      </c>
      <c r="D116" s="31" t="s">
        <v>638</v>
      </c>
      <c r="E116" s="31" t="s">
        <v>408</v>
      </c>
      <c r="F116" s="31"/>
      <c r="G116" s="31"/>
    </row>
    <row r="117" spans="1:7" s="32" customFormat="1" ht="14.5">
      <c r="A117" s="31">
        <f t="shared" si="8"/>
        <v>3040006</v>
      </c>
      <c r="C117" s="31" t="s">
        <v>403</v>
      </c>
      <c r="D117" s="31" t="s">
        <v>639</v>
      </c>
      <c r="E117" s="31" t="s">
        <v>409</v>
      </c>
      <c r="F117" s="31"/>
      <c r="G117" s="31"/>
    </row>
    <row r="118" spans="1:7" s="32" customFormat="1" ht="14.5">
      <c r="A118" s="31">
        <f t="shared" si="8"/>
        <v>3050001</v>
      </c>
      <c r="C118" s="31" t="s">
        <v>415</v>
      </c>
      <c r="D118" s="31" t="s">
        <v>640</v>
      </c>
      <c r="E118" s="31" t="s">
        <v>416</v>
      </c>
      <c r="F118" s="31"/>
      <c r="G118" s="31"/>
    </row>
    <row r="119" spans="1:7" s="32" customFormat="1" ht="14.5">
      <c r="A119" s="31">
        <f t="shared" si="8"/>
        <v>3050002</v>
      </c>
      <c r="C119" s="31" t="s">
        <v>415</v>
      </c>
      <c r="D119" s="31" t="s">
        <v>417</v>
      </c>
      <c r="E119" s="31" t="s">
        <v>418</v>
      </c>
      <c r="F119" s="31"/>
      <c r="G119" s="31"/>
    </row>
    <row r="120" spans="1:7" s="32" customFormat="1" ht="14.5">
      <c r="A120" s="31">
        <f t="shared" si="8"/>
        <v>3050003</v>
      </c>
      <c r="C120" s="31" t="s">
        <v>415</v>
      </c>
      <c r="D120" s="31" t="s">
        <v>641</v>
      </c>
      <c r="E120" s="31" t="s">
        <v>419</v>
      </c>
      <c r="F120" s="31"/>
      <c r="G120" s="31"/>
    </row>
    <row r="121" spans="1:7" s="32" customFormat="1" ht="14.5">
      <c r="A121" s="31">
        <f t="shared" si="8"/>
        <v>3050004</v>
      </c>
      <c r="C121" s="31" t="s">
        <v>415</v>
      </c>
      <c r="D121" s="31" t="s">
        <v>642</v>
      </c>
      <c r="E121" s="31" t="s">
        <v>420</v>
      </c>
      <c r="F121" s="31"/>
      <c r="G121" s="31"/>
    </row>
    <row r="122" spans="1:7" s="32" customFormat="1" ht="14.5">
      <c r="A122" s="31">
        <f t="shared" si="8"/>
        <v>3050005</v>
      </c>
      <c r="C122" s="31" t="s">
        <v>415</v>
      </c>
      <c r="D122" s="31" t="s">
        <v>643</v>
      </c>
      <c r="E122" s="31" t="s">
        <v>421</v>
      </c>
      <c r="F122" s="31"/>
      <c r="G122" s="31"/>
    </row>
    <row r="123" spans="1:7" s="32" customFormat="1" ht="14.5">
      <c r="A123" s="31">
        <f t="shared" si="8"/>
        <v>3050006</v>
      </c>
      <c r="C123" s="31" t="s">
        <v>415</v>
      </c>
      <c r="D123" s="31" t="s">
        <v>644</v>
      </c>
      <c r="E123" s="31" t="s">
        <v>422</v>
      </c>
      <c r="F123" s="31"/>
      <c r="G123" s="31"/>
    </row>
    <row r="124" spans="1:7" s="32" customFormat="1" ht="14.5">
      <c r="A124" s="31">
        <f t="shared" si="8"/>
        <v>3060001</v>
      </c>
      <c r="C124" s="31" t="s">
        <v>435</v>
      </c>
      <c r="D124" s="31" t="s">
        <v>645</v>
      </c>
      <c r="E124" s="31" t="s">
        <v>436</v>
      </c>
      <c r="F124" s="31"/>
      <c r="G124" s="31"/>
    </row>
    <row r="125" spans="1:7" s="32" customFormat="1" ht="14.5">
      <c r="A125" s="31">
        <f t="shared" si="8"/>
        <v>3060002</v>
      </c>
      <c r="C125" s="31" t="s">
        <v>435</v>
      </c>
      <c r="D125" s="31" t="s">
        <v>646</v>
      </c>
      <c r="E125" s="31" t="s">
        <v>437</v>
      </c>
      <c r="F125" s="31"/>
      <c r="G125" s="31"/>
    </row>
    <row r="126" spans="1:7" s="32" customFormat="1" ht="14.5">
      <c r="A126" s="31">
        <f t="shared" si="8"/>
        <v>3060003</v>
      </c>
      <c r="C126" s="31" t="s">
        <v>435</v>
      </c>
      <c r="D126" s="31" t="s">
        <v>647</v>
      </c>
      <c r="E126" s="31" t="s">
        <v>438</v>
      </c>
      <c r="F126" s="31"/>
      <c r="G126" s="31"/>
    </row>
    <row r="127" spans="1:7" s="32" customFormat="1" ht="14.5">
      <c r="A127" s="31">
        <f t="shared" si="8"/>
        <v>3060004</v>
      </c>
      <c r="C127" s="31" t="s">
        <v>435</v>
      </c>
      <c r="D127" s="31" t="s">
        <v>648</v>
      </c>
      <c r="E127" s="31" t="s">
        <v>439</v>
      </c>
      <c r="F127" s="31"/>
      <c r="G127" s="31"/>
    </row>
    <row r="128" spans="1:7" s="32" customFormat="1" ht="14.5">
      <c r="A128" s="31">
        <f t="shared" si="8"/>
        <v>3060005</v>
      </c>
      <c r="C128" s="31" t="s">
        <v>435</v>
      </c>
      <c r="D128" s="31" t="s">
        <v>649</v>
      </c>
      <c r="E128" s="31" t="s">
        <v>440</v>
      </c>
      <c r="F128" s="31"/>
      <c r="G128" s="31"/>
    </row>
    <row r="129" spans="1:7" s="32" customFormat="1" ht="14.5">
      <c r="A129" s="31">
        <f t="shared" si="8"/>
        <v>3060006</v>
      </c>
      <c r="C129" s="31" t="s">
        <v>435</v>
      </c>
      <c r="D129" s="31" t="s">
        <v>650</v>
      </c>
      <c r="E129" s="31" t="s">
        <v>441</v>
      </c>
      <c r="F129" s="31"/>
      <c r="G129" s="31"/>
    </row>
    <row r="130" spans="1:7" s="32" customFormat="1" ht="14.5">
      <c r="A130" s="31">
        <f t="shared" si="8"/>
        <v>3070001</v>
      </c>
      <c r="C130" s="31" t="s">
        <v>454</v>
      </c>
      <c r="D130" s="31" t="s">
        <v>455</v>
      </c>
      <c r="E130" s="31" t="s">
        <v>456</v>
      </c>
      <c r="F130" s="31"/>
      <c r="G130" s="31"/>
    </row>
    <row r="131" spans="1:7" s="32" customFormat="1" ht="14.5">
      <c r="A131" s="31">
        <f t="shared" si="8"/>
        <v>3070002</v>
      </c>
      <c r="C131" s="31" t="s">
        <v>454</v>
      </c>
      <c r="D131" s="31" t="s">
        <v>651</v>
      </c>
      <c r="E131" s="31" t="s">
        <v>457</v>
      </c>
      <c r="F131" s="31"/>
      <c r="G131" s="31"/>
    </row>
    <row r="132" spans="1:7" s="32" customFormat="1" ht="14.5">
      <c r="A132" s="31">
        <f t="shared" si="8"/>
        <v>3070003</v>
      </c>
      <c r="C132" s="31" t="s">
        <v>454</v>
      </c>
      <c r="D132" s="31" t="s">
        <v>652</v>
      </c>
      <c r="E132" s="31" t="s">
        <v>458</v>
      </c>
      <c r="F132" s="31"/>
      <c r="G132" s="31"/>
    </row>
    <row r="133" spans="1:7" s="32" customFormat="1" ht="14.5">
      <c r="A133" s="31">
        <f t="shared" si="8"/>
        <v>3070004</v>
      </c>
      <c r="C133" s="31" t="s">
        <v>454</v>
      </c>
      <c r="D133" s="31" t="s">
        <v>653</v>
      </c>
      <c r="E133" s="31" t="s">
        <v>459</v>
      </c>
      <c r="F133" s="31"/>
      <c r="G133" s="31"/>
    </row>
    <row r="134" spans="1:7" s="32" customFormat="1" ht="14.5">
      <c r="A134" s="31">
        <f t="shared" si="8"/>
        <v>3070005</v>
      </c>
      <c r="C134" s="31" t="s">
        <v>454</v>
      </c>
      <c r="D134" s="31" t="s">
        <v>654</v>
      </c>
      <c r="E134" s="31" t="s">
        <v>460</v>
      </c>
      <c r="F134" s="31"/>
      <c r="G134" s="31"/>
    </row>
    <row r="135" spans="1:7" s="32" customFormat="1" ht="14.5">
      <c r="A135" s="31">
        <f t="shared" si="8"/>
        <v>3070006</v>
      </c>
      <c r="C135" s="31" t="s">
        <v>454</v>
      </c>
      <c r="D135" s="31" t="s">
        <v>655</v>
      </c>
      <c r="E135" s="31" t="s">
        <v>461</v>
      </c>
      <c r="F135" s="31"/>
      <c r="G135" s="31"/>
    </row>
    <row r="136" spans="1:7" s="32" customFormat="1" ht="14.5">
      <c r="A136" s="31">
        <f t="shared" si="8"/>
        <v>3080001</v>
      </c>
      <c r="C136" s="31" t="s">
        <v>474</v>
      </c>
      <c r="D136" s="31" t="s">
        <v>475</v>
      </c>
      <c r="E136" s="31" t="s">
        <v>476</v>
      </c>
      <c r="F136" s="31"/>
      <c r="G136" s="31"/>
    </row>
    <row r="137" spans="1:7" s="32" customFormat="1" ht="14.5">
      <c r="A137" s="31">
        <f t="shared" si="8"/>
        <v>3080002</v>
      </c>
      <c r="C137" s="31" t="s">
        <v>474</v>
      </c>
      <c r="D137" s="31" t="s">
        <v>656</v>
      </c>
      <c r="E137" s="31" t="s">
        <v>477</v>
      </c>
      <c r="F137" s="31"/>
      <c r="G137" s="31"/>
    </row>
    <row r="138" spans="1:7" s="32" customFormat="1" ht="14.5">
      <c r="A138" s="31">
        <f t="shared" si="8"/>
        <v>3080003</v>
      </c>
      <c r="C138" s="31" t="s">
        <v>474</v>
      </c>
      <c r="D138" s="31" t="s">
        <v>657</v>
      </c>
      <c r="E138" s="31" t="s">
        <v>478</v>
      </c>
      <c r="F138" s="31"/>
      <c r="G138" s="31"/>
    </row>
    <row r="139" spans="1:7" s="32" customFormat="1" ht="14.5">
      <c r="A139" s="31">
        <f t="shared" si="8"/>
        <v>3080004</v>
      </c>
      <c r="C139" s="31" t="s">
        <v>474</v>
      </c>
      <c r="D139" s="31" t="s">
        <v>658</v>
      </c>
      <c r="E139" s="31" t="s">
        <v>479</v>
      </c>
      <c r="F139" s="31"/>
      <c r="G139" s="31"/>
    </row>
    <row r="140" spans="1:7" s="32" customFormat="1" ht="14.5">
      <c r="A140" s="31">
        <f t="shared" si="8"/>
        <v>3080005</v>
      </c>
      <c r="C140" s="31" t="s">
        <v>474</v>
      </c>
      <c r="D140" s="31" t="s">
        <v>659</v>
      </c>
      <c r="E140" s="31" t="s">
        <v>480</v>
      </c>
      <c r="F140" s="31"/>
      <c r="G140" s="31"/>
    </row>
    <row r="141" spans="1:7" s="32" customFormat="1" ht="14.5">
      <c r="A141" s="31">
        <f t="shared" si="8"/>
        <v>3080006</v>
      </c>
      <c r="C141" s="31" t="s">
        <v>474</v>
      </c>
      <c r="D141" s="31" t="s">
        <v>660</v>
      </c>
      <c r="E141" s="31" t="s">
        <v>481</v>
      </c>
      <c r="F141" s="31"/>
      <c r="G141" s="31"/>
    </row>
    <row r="142" spans="1:7" s="32" customFormat="1" ht="14.5">
      <c r="A142" s="31">
        <f t="shared" si="8"/>
        <v>3090001</v>
      </c>
      <c r="C142" s="31" t="s">
        <v>494</v>
      </c>
      <c r="D142" s="31" t="s">
        <v>587</v>
      </c>
      <c r="E142" s="31" t="s">
        <v>495</v>
      </c>
      <c r="F142" s="31"/>
      <c r="G142" s="31"/>
    </row>
    <row r="143" spans="1:7" s="32" customFormat="1" ht="14.5">
      <c r="A143" s="31">
        <f t="shared" si="8"/>
        <v>3090002</v>
      </c>
      <c r="C143" s="31" t="s">
        <v>494</v>
      </c>
      <c r="D143" s="31" t="s">
        <v>588</v>
      </c>
      <c r="E143" s="31" t="s">
        <v>496</v>
      </c>
      <c r="F143" s="31"/>
      <c r="G143" s="31"/>
    </row>
    <row r="144" spans="1:7" s="32" customFormat="1" ht="14.5">
      <c r="A144" s="31">
        <f t="shared" si="8"/>
        <v>3090003</v>
      </c>
      <c r="C144" s="31" t="s">
        <v>494</v>
      </c>
      <c r="D144" s="31" t="s">
        <v>589</v>
      </c>
      <c r="E144" s="31" t="s">
        <v>497</v>
      </c>
      <c r="F144" s="31"/>
      <c r="G144" s="31"/>
    </row>
    <row r="145" spans="1:8" s="32" customFormat="1" ht="14.5">
      <c r="A145" s="31">
        <f t="shared" si="8"/>
        <v>3090004</v>
      </c>
      <c r="C145" s="31" t="s">
        <v>494</v>
      </c>
      <c r="D145" s="31" t="s">
        <v>590</v>
      </c>
      <c r="E145" s="31" t="s">
        <v>498</v>
      </c>
      <c r="F145" s="31"/>
      <c r="G145" s="31"/>
    </row>
    <row r="146" spans="1:8" s="32" customFormat="1" ht="14.5">
      <c r="A146" s="31">
        <f t="shared" si="8"/>
        <v>3090005</v>
      </c>
      <c r="C146" s="31" t="s">
        <v>494</v>
      </c>
      <c r="D146" s="31" t="s">
        <v>591</v>
      </c>
      <c r="E146" s="31" t="s">
        <v>499</v>
      </c>
      <c r="F146" s="31"/>
      <c r="G146" s="31"/>
    </row>
    <row r="147" spans="1:8" s="32" customFormat="1" ht="14.5">
      <c r="A147" s="31">
        <f t="shared" si="8"/>
        <v>3090006</v>
      </c>
      <c r="C147" s="31" t="s">
        <v>494</v>
      </c>
      <c r="D147" s="31" t="s">
        <v>678</v>
      </c>
      <c r="E147" s="31" t="s">
        <v>500</v>
      </c>
      <c r="F147" s="31"/>
      <c r="G147" s="31"/>
      <c r="H147" s="31"/>
    </row>
    <row r="148" spans="1:8" s="32" customFormat="1" ht="14.5">
      <c r="A148" s="31">
        <f t="shared" si="8"/>
        <v>3100001</v>
      </c>
      <c r="C148" s="31" t="s">
        <v>513</v>
      </c>
      <c r="D148" s="31" t="s">
        <v>595</v>
      </c>
      <c r="E148" s="31" t="s">
        <v>514</v>
      </c>
      <c r="F148" s="31"/>
      <c r="G148" s="31"/>
    </row>
    <row r="149" spans="1:8" s="32" customFormat="1" ht="14.5">
      <c r="A149" s="31">
        <f t="shared" si="8"/>
        <v>3100002</v>
      </c>
      <c r="C149" s="31" t="s">
        <v>513</v>
      </c>
      <c r="D149" s="31" t="s">
        <v>596</v>
      </c>
      <c r="E149" s="31" t="s">
        <v>515</v>
      </c>
      <c r="F149" s="31"/>
      <c r="G149" s="31"/>
    </row>
    <row r="150" spans="1:8" s="32" customFormat="1" ht="14.5">
      <c r="A150" s="31">
        <f t="shared" si="8"/>
        <v>3100003</v>
      </c>
      <c r="C150" s="31" t="s">
        <v>513</v>
      </c>
      <c r="D150" s="31" t="s">
        <v>597</v>
      </c>
      <c r="E150" s="31" t="s">
        <v>516</v>
      </c>
      <c r="F150" s="31"/>
      <c r="G150" s="31"/>
    </row>
    <row r="151" spans="1:8" s="32" customFormat="1" ht="14.5">
      <c r="A151" s="31">
        <f t="shared" si="8"/>
        <v>3100004</v>
      </c>
      <c r="C151" s="31" t="s">
        <v>513</v>
      </c>
      <c r="D151" s="31" t="s">
        <v>598</v>
      </c>
      <c r="E151" s="31" t="s">
        <v>517</v>
      </c>
      <c r="F151" s="31"/>
      <c r="G151" s="31"/>
    </row>
    <row r="152" spans="1:8" s="32" customFormat="1" ht="14.5">
      <c r="A152" s="31">
        <f t="shared" si="8"/>
        <v>3100005</v>
      </c>
      <c r="C152" s="31" t="s">
        <v>513</v>
      </c>
      <c r="D152" s="31" t="s">
        <v>599</v>
      </c>
      <c r="E152" s="31" t="s">
        <v>518</v>
      </c>
      <c r="F152" s="31"/>
      <c r="G152" s="31"/>
    </row>
    <row r="153" spans="1:8" s="32" customFormat="1" ht="14.5">
      <c r="A153" s="31">
        <f t="shared" si="8"/>
        <v>3100006</v>
      </c>
      <c r="C153" s="31" t="s">
        <v>513</v>
      </c>
      <c r="D153" s="31" t="s">
        <v>600</v>
      </c>
      <c r="E153" s="31" t="s">
        <v>519</v>
      </c>
      <c r="F153" s="31"/>
      <c r="G153" s="31"/>
    </row>
    <row r="154" spans="1:8" s="32" customFormat="1" ht="14.5">
      <c r="A154" s="31">
        <f t="shared" si="8"/>
        <v>3110001</v>
      </c>
      <c r="C154" s="31" t="s">
        <v>533</v>
      </c>
      <c r="D154" s="31" t="s">
        <v>603</v>
      </c>
      <c r="E154" s="31" t="s">
        <v>534</v>
      </c>
      <c r="F154" s="31"/>
      <c r="G154" s="31"/>
    </row>
    <row r="155" spans="1:8" s="32" customFormat="1" ht="14.5">
      <c r="A155" s="31">
        <f t="shared" si="8"/>
        <v>3110002</v>
      </c>
      <c r="C155" s="31" t="s">
        <v>533</v>
      </c>
      <c r="D155" s="31" t="s">
        <v>604</v>
      </c>
      <c r="E155" s="31" t="s">
        <v>535</v>
      </c>
      <c r="F155" s="31"/>
      <c r="G155" s="31"/>
    </row>
    <row r="156" spans="1:8" s="32" customFormat="1" ht="14.5">
      <c r="A156" s="31">
        <f t="shared" si="8"/>
        <v>3110003</v>
      </c>
      <c r="C156" s="31" t="s">
        <v>533</v>
      </c>
      <c r="D156" s="31" t="s">
        <v>605</v>
      </c>
      <c r="E156" s="31" t="s">
        <v>536</v>
      </c>
      <c r="F156" s="31"/>
      <c r="G156" s="31"/>
    </row>
    <row r="157" spans="1:8" s="32" customFormat="1" ht="14.5">
      <c r="A157" s="31">
        <f t="shared" si="8"/>
        <v>3110004</v>
      </c>
      <c r="C157" s="31" t="s">
        <v>533</v>
      </c>
      <c r="D157" s="31" t="s">
        <v>606</v>
      </c>
      <c r="E157" s="31" t="s">
        <v>537</v>
      </c>
      <c r="F157" s="31"/>
      <c r="G157" s="31"/>
    </row>
    <row r="158" spans="1:8" s="32" customFormat="1" ht="14.5">
      <c r="A158" s="31">
        <f t="shared" si="8"/>
        <v>3110005</v>
      </c>
      <c r="C158" s="31" t="s">
        <v>533</v>
      </c>
      <c r="D158" s="31" t="s">
        <v>607</v>
      </c>
      <c r="E158" s="31" t="s">
        <v>538</v>
      </c>
      <c r="F158" s="31"/>
      <c r="G158" s="31"/>
    </row>
    <row r="159" spans="1:8" s="32" customFormat="1" ht="14.5">
      <c r="A159" s="31">
        <f t="shared" si="8"/>
        <v>3110006</v>
      </c>
      <c r="C159" s="31" t="s">
        <v>551</v>
      </c>
      <c r="D159" s="31" t="s">
        <v>611</v>
      </c>
      <c r="E159" s="31" t="s">
        <v>552</v>
      </c>
      <c r="F159" s="31"/>
      <c r="G159" s="31"/>
    </row>
    <row r="160" spans="1:8" s="32" customFormat="1" ht="14.5">
      <c r="A160" s="31">
        <f t="shared" si="8"/>
        <v>3120001</v>
      </c>
      <c r="C160" s="31" t="s">
        <v>551</v>
      </c>
      <c r="D160" s="31" t="s">
        <v>612</v>
      </c>
      <c r="E160" s="31" t="s">
        <v>553</v>
      </c>
      <c r="F160" s="31"/>
      <c r="G160" s="31"/>
    </row>
    <row r="161" spans="1:7" s="32" customFormat="1" ht="14.5">
      <c r="A161" s="31">
        <f t="shared" si="8"/>
        <v>3120002</v>
      </c>
      <c r="C161" s="31" t="s">
        <v>551</v>
      </c>
      <c r="D161" s="31" t="s">
        <v>613</v>
      </c>
      <c r="E161" s="31" t="s">
        <v>554</v>
      </c>
      <c r="F161" s="31"/>
      <c r="G161" s="31"/>
    </row>
    <row r="162" spans="1:7" s="32" customFormat="1" ht="14.5">
      <c r="A162" s="31">
        <f t="shared" si="8"/>
        <v>3120003</v>
      </c>
      <c r="C162" s="31" t="s">
        <v>551</v>
      </c>
      <c r="D162" s="31" t="s">
        <v>614</v>
      </c>
      <c r="E162" s="31" t="s">
        <v>555</v>
      </c>
      <c r="F162" s="31"/>
      <c r="G162" s="31"/>
    </row>
    <row r="163" spans="1:7" s="32" customFormat="1" ht="14.5">
      <c r="A163" s="31">
        <f t="shared" si="8"/>
        <v>3120004</v>
      </c>
      <c r="C163" s="31" t="s">
        <v>551</v>
      </c>
      <c r="D163" s="31" t="s">
        <v>615</v>
      </c>
      <c r="E163" s="31" t="s">
        <v>556</v>
      </c>
      <c r="F163" s="31"/>
      <c r="G163" s="31"/>
    </row>
    <row r="164" spans="1:7" s="32" customFormat="1" ht="14.5">
      <c r="A164" s="31">
        <f t="shared" si="8"/>
        <v>3120005</v>
      </c>
      <c r="C164" s="31" t="s">
        <v>551</v>
      </c>
      <c r="D164" s="31" t="s">
        <v>616</v>
      </c>
      <c r="E164" s="31" t="s">
        <v>557</v>
      </c>
      <c r="F164" s="31"/>
      <c r="G164" s="31"/>
    </row>
    <row r="165" spans="1:7" s="19" customFormat="1" ht="14.5">
      <c r="A165" s="18">
        <f>A94+1000000</f>
        <v>4010001</v>
      </c>
      <c r="C165" s="18" t="s">
        <v>335</v>
      </c>
      <c r="D165" s="18" t="s">
        <v>690</v>
      </c>
      <c r="E165" s="18" t="s">
        <v>336</v>
      </c>
      <c r="F165" s="18"/>
      <c r="G165" s="18"/>
    </row>
    <row r="166" spans="1:7" s="19" customFormat="1" ht="14.5">
      <c r="A166" s="18">
        <f>A165+1</f>
        <v>4010002</v>
      </c>
      <c r="C166" s="18" t="s">
        <v>335</v>
      </c>
      <c r="D166" s="18" t="s">
        <v>691</v>
      </c>
      <c r="E166" s="18" t="s">
        <v>337</v>
      </c>
      <c r="F166" s="18"/>
      <c r="G166" s="18"/>
    </row>
    <row r="167" spans="1:7" s="19" customFormat="1" ht="14.5">
      <c r="A167" s="18">
        <f>A166+1</f>
        <v>4010003</v>
      </c>
      <c r="C167" s="18" t="s">
        <v>356</v>
      </c>
      <c r="D167" s="18" t="s">
        <v>661</v>
      </c>
      <c r="E167" s="18" t="s">
        <v>357</v>
      </c>
      <c r="F167" s="18"/>
      <c r="G167" s="18"/>
    </row>
    <row r="168" spans="1:7" s="19" customFormat="1" ht="14.5">
      <c r="A168" s="18">
        <f t="shared" ref="A168:A187" si="9">A166+10000</f>
        <v>4020002</v>
      </c>
      <c r="C168" s="18" t="s">
        <v>676</v>
      </c>
      <c r="D168" s="18" t="s">
        <v>662</v>
      </c>
      <c r="E168" s="18" t="s">
        <v>677</v>
      </c>
      <c r="F168" s="18"/>
      <c r="G168" s="18"/>
    </row>
    <row r="169" spans="1:7" s="19" customFormat="1" ht="14.5">
      <c r="A169" s="18">
        <f t="shared" si="9"/>
        <v>4020003</v>
      </c>
      <c r="C169" s="18" t="s">
        <v>675</v>
      </c>
      <c r="D169" s="18" t="s">
        <v>663</v>
      </c>
      <c r="E169" s="18" t="s">
        <v>379</v>
      </c>
      <c r="F169" s="18"/>
      <c r="G169" s="18"/>
    </row>
    <row r="170" spans="1:7" s="19" customFormat="1" ht="14.5">
      <c r="A170" s="18">
        <f t="shared" si="9"/>
        <v>4030002</v>
      </c>
      <c r="C170" s="18" t="s">
        <v>377</v>
      </c>
      <c r="D170" s="18" t="s">
        <v>664</v>
      </c>
      <c r="E170" s="18" t="s">
        <v>380</v>
      </c>
      <c r="F170" s="18"/>
      <c r="G170" s="18"/>
    </row>
    <row r="171" spans="1:7" s="19" customFormat="1" ht="14.5">
      <c r="A171" s="18">
        <f t="shared" si="9"/>
        <v>4030003</v>
      </c>
      <c r="C171" s="18" t="s">
        <v>398</v>
      </c>
      <c r="D171" s="18" t="s">
        <v>665</v>
      </c>
      <c r="E171" s="18" t="s">
        <v>399</v>
      </c>
      <c r="F171" s="18"/>
      <c r="G171" s="18"/>
    </row>
    <row r="172" spans="1:7" s="19" customFormat="1" ht="14.5">
      <c r="A172" s="18">
        <f t="shared" si="9"/>
        <v>4040002</v>
      </c>
      <c r="C172" s="18" t="s">
        <v>398</v>
      </c>
      <c r="D172" s="18" t="s">
        <v>666</v>
      </c>
      <c r="E172" s="18" t="s">
        <v>400</v>
      </c>
      <c r="F172" s="18"/>
      <c r="G172" s="18"/>
    </row>
    <row r="173" spans="1:7" s="19" customFormat="1" ht="14.5">
      <c r="A173" s="18">
        <f t="shared" si="9"/>
        <v>4040003</v>
      </c>
      <c r="C173" s="18" t="s">
        <v>410</v>
      </c>
      <c r="D173" s="18" t="s">
        <v>667</v>
      </c>
      <c r="E173" s="18" t="s">
        <v>411</v>
      </c>
      <c r="F173" s="18"/>
      <c r="G173" s="18"/>
    </row>
    <row r="174" spans="1:7" s="19" customFormat="1" ht="14.5">
      <c r="A174" s="18">
        <f t="shared" si="9"/>
        <v>4050002</v>
      </c>
      <c r="C174" s="18" t="s">
        <v>410</v>
      </c>
      <c r="D174" s="18" t="s">
        <v>668</v>
      </c>
      <c r="E174" s="18" t="s">
        <v>412</v>
      </c>
      <c r="F174" s="18"/>
      <c r="G174" s="18"/>
    </row>
    <row r="175" spans="1:7" s="19" customFormat="1" ht="14.5">
      <c r="A175" s="18">
        <f t="shared" si="9"/>
        <v>4050003</v>
      </c>
      <c r="C175" s="18" t="s">
        <v>430</v>
      </c>
      <c r="D175" s="18" t="s">
        <v>669</v>
      </c>
      <c r="E175" s="18" t="s">
        <v>431</v>
      </c>
      <c r="F175" s="18"/>
      <c r="G175" s="18"/>
    </row>
    <row r="176" spans="1:7" s="19" customFormat="1" ht="14.5">
      <c r="A176" s="18">
        <f t="shared" si="9"/>
        <v>4060002</v>
      </c>
      <c r="C176" s="18" t="s">
        <v>430</v>
      </c>
      <c r="D176" s="18" t="s">
        <v>670</v>
      </c>
      <c r="E176" s="18" t="s">
        <v>432</v>
      </c>
      <c r="F176" s="18"/>
      <c r="G176" s="18"/>
    </row>
    <row r="177" spans="1:7" s="19" customFormat="1" ht="14.5">
      <c r="A177" s="18">
        <f t="shared" si="9"/>
        <v>4060003</v>
      </c>
      <c r="C177" s="18" t="s">
        <v>449</v>
      </c>
      <c r="D177" s="18" t="s">
        <v>671</v>
      </c>
      <c r="E177" s="18" t="s">
        <v>450</v>
      </c>
      <c r="F177" s="18"/>
      <c r="G177" s="18"/>
    </row>
    <row r="178" spans="1:7" s="19" customFormat="1" ht="14.5">
      <c r="A178" s="18">
        <f t="shared" si="9"/>
        <v>4070002</v>
      </c>
      <c r="C178" s="18" t="s">
        <v>449</v>
      </c>
      <c r="D178" s="18" t="s">
        <v>672</v>
      </c>
      <c r="E178" s="18" t="s">
        <v>451</v>
      </c>
      <c r="F178" s="18"/>
      <c r="G178" s="18"/>
    </row>
    <row r="179" spans="1:7" s="19" customFormat="1" ht="14.5">
      <c r="A179" s="18">
        <f t="shared" si="9"/>
        <v>4070003</v>
      </c>
      <c r="C179" s="18" t="s">
        <v>469</v>
      </c>
      <c r="D179" s="18" t="s">
        <v>673</v>
      </c>
      <c r="E179" s="18" t="s">
        <v>470</v>
      </c>
      <c r="F179" s="18"/>
      <c r="G179" s="18"/>
    </row>
    <row r="180" spans="1:7" s="19" customFormat="1" ht="14.5">
      <c r="A180" s="18">
        <f t="shared" si="9"/>
        <v>4080002</v>
      </c>
      <c r="C180" s="18" t="s">
        <v>469</v>
      </c>
      <c r="D180" s="18" t="s">
        <v>674</v>
      </c>
      <c r="E180" s="18" t="s">
        <v>471</v>
      </c>
      <c r="F180" s="18"/>
      <c r="G180" s="18"/>
    </row>
    <row r="181" spans="1:7" s="19" customFormat="1" ht="14.5">
      <c r="A181" s="18">
        <f t="shared" si="9"/>
        <v>4080003</v>
      </c>
      <c r="C181" s="18" t="s">
        <v>489</v>
      </c>
      <c r="D181" s="18" t="s">
        <v>584</v>
      </c>
      <c r="E181" s="18" t="s">
        <v>490</v>
      </c>
      <c r="F181" s="18"/>
      <c r="G181" s="18"/>
    </row>
    <row r="182" spans="1:7" s="19" customFormat="1" ht="14.5">
      <c r="A182" s="18">
        <f t="shared" si="9"/>
        <v>4090002</v>
      </c>
      <c r="C182" s="18" t="s">
        <v>489</v>
      </c>
      <c r="D182" s="18" t="s">
        <v>585</v>
      </c>
      <c r="E182" s="18" t="s">
        <v>491</v>
      </c>
      <c r="F182" s="18"/>
      <c r="G182" s="18"/>
    </row>
    <row r="183" spans="1:7" s="19" customFormat="1" ht="14.5">
      <c r="A183" s="18">
        <f t="shared" si="9"/>
        <v>4090003</v>
      </c>
      <c r="C183" s="18" t="s">
        <v>508</v>
      </c>
      <c r="D183" s="18" t="s">
        <v>592</v>
      </c>
      <c r="E183" s="18" t="s">
        <v>509</v>
      </c>
      <c r="F183" s="18"/>
      <c r="G183" s="18"/>
    </row>
    <row r="184" spans="1:7" s="19" customFormat="1" ht="14.5">
      <c r="A184" s="18">
        <f t="shared" si="9"/>
        <v>4100002</v>
      </c>
      <c r="C184" s="18" t="s">
        <v>508</v>
      </c>
      <c r="D184" s="18" t="s">
        <v>593</v>
      </c>
      <c r="E184" s="18" t="s">
        <v>510</v>
      </c>
      <c r="F184" s="18"/>
      <c r="G184" s="18"/>
    </row>
    <row r="185" spans="1:7" s="19" customFormat="1" ht="14.5">
      <c r="A185" s="18">
        <f t="shared" si="9"/>
        <v>4100003</v>
      </c>
      <c r="C185" s="18" t="s">
        <v>527</v>
      </c>
      <c r="D185" s="18" t="s">
        <v>601</v>
      </c>
      <c r="E185" s="18" t="s">
        <v>528</v>
      </c>
      <c r="F185" s="18"/>
      <c r="G185" s="18"/>
    </row>
    <row r="186" spans="1:7" s="19" customFormat="1" ht="14.5">
      <c r="A186" s="18">
        <f t="shared" si="9"/>
        <v>4110002</v>
      </c>
      <c r="C186" s="18" t="s">
        <v>546</v>
      </c>
      <c r="D186" s="18" t="s">
        <v>608</v>
      </c>
      <c r="E186" s="18" t="s">
        <v>547</v>
      </c>
      <c r="F186" s="18"/>
      <c r="G186" s="18"/>
    </row>
    <row r="187" spans="1:7" s="19" customFormat="1" ht="14.5">
      <c r="A187" s="18">
        <f t="shared" si="9"/>
        <v>4110003</v>
      </c>
      <c r="C187" s="18" t="s">
        <v>546</v>
      </c>
      <c r="D187" s="18" t="s">
        <v>609</v>
      </c>
      <c r="E187" s="18" t="s">
        <v>548</v>
      </c>
      <c r="F187" s="18"/>
      <c r="G187" s="18"/>
    </row>
    <row r="188" spans="1:7" ht="14.5">
      <c r="A188" s="1"/>
    </row>
    <row r="189" spans="1:7" ht="14.5">
      <c r="A189" s="1"/>
    </row>
    <row r="190" spans="1:7" ht="14.5">
      <c r="A190" s="1"/>
    </row>
    <row r="191" spans="1:7" ht="14.5">
      <c r="A191" s="1"/>
    </row>
    <row r="192" spans="1:7" ht="14.5">
      <c r="A192" s="1"/>
    </row>
    <row r="193" spans="1:1" ht="14.5">
      <c r="A193" s="1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AH79"/>
  <sheetViews>
    <sheetView zoomScaleNormal="100" workbookViewId="0">
      <pane ySplit="1" topLeftCell="A2" activePane="bottomLeft" state="frozen"/>
      <selection pane="bottomLeft" activeCell="AC79" sqref="AC2:AC79"/>
    </sheetView>
  </sheetViews>
  <sheetFormatPr defaultRowHeight="14"/>
  <cols>
    <col min="1" max="1" width="9.4140625" bestFit="1" customWidth="1"/>
    <col min="2" max="22" width="8.6640625" hidden="1" customWidth="1"/>
    <col min="23" max="23" width="8.08203125" customWidth="1"/>
    <col min="24" max="24" width="7.75" bestFit="1" customWidth="1"/>
    <col min="25" max="25" width="15.58203125" bestFit="1" customWidth="1"/>
    <col min="26" max="26" width="6.1640625" bestFit="1" customWidth="1"/>
    <col min="27" max="27" width="9" bestFit="1" customWidth="1"/>
    <col min="28" max="28" width="8.75" bestFit="1" customWidth="1"/>
    <col min="29" max="29" width="12.33203125" bestFit="1" customWidth="1"/>
    <col min="30" max="30" width="4.4140625" bestFit="1" customWidth="1"/>
    <col min="31" max="31" width="5.08203125" bestFit="1" customWidth="1"/>
    <col min="32" max="32" width="4.9140625" bestFit="1" customWidth="1"/>
    <col min="33" max="33" width="112.4140625" customWidth="1"/>
    <col min="34" max="34" width="14.1640625" bestFit="1" customWidth="1"/>
  </cols>
  <sheetData>
    <row r="1" spans="1:34">
      <c r="X1" s="24" t="s">
        <v>103</v>
      </c>
      <c r="Y1" s="24" t="s">
        <v>104</v>
      </c>
      <c r="Z1" s="24" t="s">
        <v>249</v>
      </c>
      <c r="AA1" s="24" t="s">
        <v>251</v>
      </c>
      <c r="AB1" s="24" t="s">
        <v>105</v>
      </c>
      <c r="AC1" s="24" t="s">
        <v>106</v>
      </c>
      <c r="AD1" s="24" t="s">
        <v>107</v>
      </c>
      <c r="AE1" s="24" t="s">
        <v>108</v>
      </c>
      <c r="AF1" s="24" t="s">
        <v>109</v>
      </c>
      <c r="AG1" s="24" t="s">
        <v>110</v>
      </c>
      <c r="AH1" s="24" t="s">
        <v>111</v>
      </c>
    </row>
    <row r="2" spans="1:34" ht="14.5">
      <c r="A2" s="1" t="s">
        <v>149</v>
      </c>
      <c r="X2" s="24" t="s">
        <v>127</v>
      </c>
      <c r="Y2" s="24" t="s">
        <v>128</v>
      </c>
      <c r="Z2" s="24">
        <v>1</v>
      </c>
      <c r="AA2" s="24">
        <v>1</v>
      </c>
      <c r="AB2" s="24">
        <v>0</v>
      </c>
      <c r="AC2" s="25" t="s">
        <v>129</v>
      </c>
      <c r="AD2" s="24">
        <v>2</v>
      </c>
      <c r="AE2" s="24">
        <v>5</v>
      </c>
      <c r="AF2" s="24">
        <v>3</v>
      </c>
      <c r="AG2" s="25" t="s">
        <v>130</v>
      </c>
      <c r="AH2" s="24"/>
    </row>
    <row r="3" spans="1:34" s="16" customFormat="1" ht="14" customHeight="1">
      <c r="A3" s="16" t="s">
        <v>150</v>
      </c>
      <c r="X3" s="26" t="s">
        <v>84</v>
      </c>
      <c r="Y3" s="26" t="s">
        <v>85</v>
      </c>
      <c r="Z3" s="26">
        <v>10000</v>
      </c>
      <c r="AA3" s="26">
        <v>1</v>
      </c>
      <c r="AB3" s="26">
        <v>0</v>
      </c>
      <c r="AC3" s="26" t="s">
        <v>86</v>
      </c>
      <c r="AD3" s="26">
        <v>5</v>
      </c>
      <c r="AE3" s="26">
        <v>4</v>
      </c>
      <c r="AF3" s="26">
        <v>0</v>
      </c>
      <c r="AG3" s="27" t="s">
        <v>276</v>
      </c>
      <c r="AH3" s="26" t="s">
        <v>275</v>
      </c>
    </row>
    <row r="4" spans="1:34" s="16" customFormat="1" ht="14.5">
      <c r="A4" s="16" t="s">
        <v>150</v>
      </c>
      <c r="X4" s="26" t="s">
        <v>84</v>
      </c>
      <c r="Y4" s="26" t="s">
        <v>85</v>
      </c>
      <c r="Z4" s="26">
        <v>10000</v>
      </c>
      <c r="AA4" s="26">
        <v>1</v>
      </c>
      <c r="AB4" s="26">
        <v>1</v>
      </c>
      <c r="AC4" s="27" t="s">
        <v>87</v>
      </c>
      <c r="AD4" s="26">
        <v>6</v>
      </c>
      <c r="AE4" s="26">
        <v>4</v>
      </c>
      <c r="AF4" s="26">
        <v>0</v>
      </c>
      <c r="AG4" s="27" t="s">
        <v>276</v>
      </c>
      <c r="AH4" s="26" t="s">
        <v>275</v>
      </c>
    </row>
    <row r="5" spans="1:34" s="16" customFormat="1" ht="14.5">
      <c r="A5" s="16" t="s">
        <v>150</v>
      </c>
      <c r="X5" s="26" t="s">
        <v>84</v>
      </c>
      <c r="Y5" s="26" t="s">
        <v>85</v>
      </c>
      <c r="Z5" s="26">
        <v>10000</v>
      </c>
      <c r="AA5" s="26">
        <v>1</v>
      </c>
      <c r="AB5" s="26">
        <v>2</v>
      </c>
      <c r="AC5" s="27" t="s">
        <v>88</v>
      </c>
      <c r="AD5" s="26">
        <v>7</v>
      </c>
      <c r="AE5" s="26">
        <v>4</v>
      </c>
      <c r="AF5" s="26">
        <v>0</v>
      </c>
      <c r="AG5" s="27" t="s">
        <v>276</v>
      </c>
      <c r="AH5" s="26" t="s">
        <v>275</v>
      </c>
    </row>
    <row r="6" spans="1:34" s="16" customFormat="1" ht="14.5">
      <c r="A6" s="16" t="s">
        <v>150</v>
      </c>
      <c r="X6" s="26" t="s">
        <v>84</v>
      </c>
      <c r="Y6" s="26" t="s">
        <v>85</v>
      </c>
      <c r="Z6" s="26">
        <v>10000</v>
      </c>
      <c r="AA6" s="26">
        <v>1</v>
      </c>
      <c r="AB6" s="26">
        <v>3</v>
      </c>
      <c r="AC6" s="27" t="s">
        <v>89</v>
      </c>
      <c r="AD6" s="26">
        <v>8</v>
      </c>
      <c r="AE6" s="26">
        <v>4</v>
      </c>
      <c r="AF6" s="26">
        <v>0</v>
      </c>
      <c r="AG6" s="27" t="s">
        <v>276</v>
      </c>
      <c r="AH6" s="26" t="s">
        <v>275</v>
      </c>
    </row>
    <row r="7" spans="1:34" s="16" customFormat="1" ht="14.5">
      <c r="A7" s="16" t="s">
        <v>150</v>
      </c>
      <c r="X7" s="26" t="s">
        <v>84</v>
      </c>
      <c r="Y7" s="26" t="s">
        <v>85</v>
      </c>
      <c r="Z7" s="26">
        <v>10000</v>
      </c>
      <c r="AA7" s="26">
        <v>1</v>
      </c>
      <c r="AB7" s="26">
        <v>4</v>
      </c>
      <c r="AC7" s="27" t="s">
        <v>90</v>
      </c>
      <c r="AD7" s="26">
        <v>9</v>
      </c>
      <c r="AE7" s="26">
        <v>4</v>
      </c>
      <c r="AF7" s="26">
        <v>0</v>
      </c>
      <c r="AG7" s="27" t="s">
        <v>276</v>
      </c>
      <c r="AH7" s="26" t="s">
        <v>275</v>
      </c>
    </row>
    <row r="8" spans="1:34" s="16" customFormat="1" ht="14.5">
      <c r="A8" s="16" t="s">
        <v>150</v>
      </c>
      <c r="X8" s="26" t="s">
        <v>84</v>
      </c>
      <c r="Y8" s="26" t="s">
        <v>85</v>
      </c>
      <c r="Z8" s="26">
        <v>10000</v>
      </c>
      <c r="AA8" s="26">
        <v>1</v>
      </c>
      <c r="AB8" s="26">
        <v>5</v>
      </c>
      <c r="AC8" s="27" t="s">
        <v>91</v>
      </c>
      <c r="AD8" s="26">
        <v>10</v>
      </c>
      <c r="AE8" s="26">
        <v>4</v>
      </c>
      <c r="AF8" s="26">
        <v>0</v>
      </c>
      <c r="AG8" s="27" t="s">
        <v>276</v>
      </c>
      <c r="AH8" s="26" t="s">
        <v>275</v>
      </c>
    </row>
    <row r="9" spans="1:34" s="16" customFormat="1" ht="14.5">
      <c r="A9" s="16" t="s">
        <v>150</v>
      </c>
      <c r="X9" s="26" t="s">
        <v>84</v>
      </c>
      <c r="Y9" s="26" t="s">
        <v>85</v>
      </c>
      <c r="Z9" s="26">
        <v>10000</v>
      </c>
      <c r="AA9" s="26">
        <v>1</v>
      </c>
      <c r="AB9" s="26">
        <v>6</v>
      </c>
      <c r="AC9" s="27" t="s">
        <v>92</v>
      </c>
      <c r="AD9" s="26">
        <v>11</v>
      </c>
      <c r="AE9" s="26">
        <v>4</v>
      </c>
      <c r="AF9" s="26">
        <v>0</v>
      </c>
      <c r="AG9" s="27" t="s">
        <v>276</v>
      </c>
      <c r="AH9" s="26" t="s">
        <v>275</v>
      </c>
    </row>
    <row r="10" spans="1:34" s="16" customFormat="1" ht="14.5">
      <c r="A10" s="16" t="s">
        <v>150</v>
      </c>
      <c r="X10" s="26" t="s">
        <v>84</v>
      </c>
      <c r="Y10" s="26" t="s">
        <v>85</v>
      </c>
      <c r="Z10" s="26">
        <v>10000</v>
      </c>
      <c r="AA10" s="26">
        <v>1</v>
      </c>
      <c r="AB10" s="26">
        <v>7</v>
      </c>
      <c r="AC10" s="27" t="s">
        <v>93</v>
      </c>
      <c r="AD10" s="26">
        <v>12</v>
      </c>
      <c r="AE10" s="26">
        <v>4</v>
      </c>
      <c r="AF10" s="26">
        <v>0</v>
      </c>
      <c r="AG10" s="27" t="s">
        <v>276</v>
      </c>
      <c r="AH10" s="26" t="s">
        <v>275</v>
      </c>
    </row>
    <row r="11" spans="1:34" s="16" customFormat="1" ht="14.5">
      <c r="A11" s="16" t="s">
        <v>150</v>
      </c>
      <c r="X11" s="26" t="s">
        <v>84</v>
      </c>
      <c r="Y11" s="26" t="s">
        <v>85</v>
      </c>
      <c r="Z11" s="26">
        <v>50000</v>
      </c>
      <c r="AA11" s="26">
        <v>1</v>
      </c>
      <c r="AB11" s="26">
        <v>8</v>
      </c>
      <c r="AC11" s="27" t="s">
        <v>94</v>
      </c>
      <c r="AD11" s="26">
        <v>13</v>
      </c>
      <c r="AE11" s="26">
        <v>5</v>
      </c>
      <c r="AF11" s="26">
        <v>0</v>
      </c>
      <c r="AG11" s="27" t="s">
        <v>277</v>
      </c>
      <c r="AH11" s="26" t="s">
        <v>278</v>
      </c>
    </row>
    <row r="12" spans="1:34" s="16" customFormat="1" ht="14.5">
      <c r="A12" s="16" t="s">
        <v>150</v>
      </c>
      <c r="X12" s="26" t="s">
        <v>84</v>
      </c>
      <c r="Y12" s="26" t="s">
        <v>85</v>
      </c>
      <c r="Z12" s="26">
        <v>50000</v>
      </c>
      <c r="AA12" s="26">
        <v>1</v>
      </c>
      <c r="AB12" s="26">
        <v>9</v>
      </c>
      <c r="AC12" s="27" t="s">
        <v>95</v>
      </c>
      <c r="AD12" s="26">
        <v>14</v>
      </c>
      <c r="AE12" s="26">
        <v>5</v>
      </c>
      <c r="AF12" s="26">
        <v>0</v>
      </c>
      <c r="AG12" s="27" t="s">
        <v>277</v>
      </c>
      <c r="AH12" s="26" t="s">
        <v>278</v>
      </c>
    </row>
    <row r="13" spans="1:34" s="16" customFormat="1" ht="14.5">
      <c r="A13" s="16" t="s">
        <v>150</v>
      </c>
      <c r="X13" s="26" t="s">
        <v>84</v>
      </c>
      <c r="Y13" s="26" t="s">
        <v>85</v>
      </c>
      <c r="Z13" s="26">
        <v>50000</v>
      </c>
      <c r="AA13" s="26">
        <v>1</v>
      </c>
      <c r="AB13" s="26">
        <v>10</v>
      </c>
      <c r="AC13" s="27" t="s">
        <v>96</v>
      </c>
      <c r="AD13" s="26">
        <v>15</v>
      </c>
      <c r="AE13" s="26">
        <v>5</v>
      </c>
      <c r="AF13" s="26">
        <v>0</v>
      </c>
      <c r="AG13" s="27" t="s">
        <v>277</v>
      </c>
      <c r="AH13" s="26" t="s">
        <v>278</v>
      </c>
    </row>
    <row r="14" spans="1:34" s="16" customFormat="1" ht="14.5">
      <c r="A14" s="16" t="s">
        <v>150</v>
      </c>
      <c r="X14" s="26" t="s">
        <v>84</v>
      </c>
      <c r="Y14" s="26" t="s">
        <v>85</v>
      </c>
      <c r="Z14" s="26">
        <v>10000</v>
      </c>
      <c r="AA14" s="26">
        <v>1</v>
      </c>
      <c r="AB14" s="26">
        <v>11</v>
      </c>
      <c r="AC14" s="27" t="s">
        <v>97</v>
      </c>
      <c r="AD14" s="26">
        <v>16</v>
      </c>
      <c r="AE14" s="26">
        <v>4</v>
      </c>
      <c r="AF14" s="26">
        <v>0</v>
      </c>
      <c r="AG14" s="27" t="s">
        <v>276</v>
      </c>
      <c r="AH14" s="26" t="s">
        <v>275</v>
      </c>
    </row>
    <row r="15" spans="1:34" s="16" customFormat="1" ht="14.5">
      <c r="A15" s="16" t="s">
        <v>150</v>
      </c>
      <c r="X15" s="26" t="s">
        <v>84</v>
      </c>
      <c r="Y15" s="26" t="s">
        <v>85</v>
      </c>
      <c r="Z15" s="26">
        <v>10000</v>
      </c>
      <c r="AA15" s="26">
        <v>1</v>
      </c>
      <c r="AB15" s="26">
        <v>12</v>
      </c>
      <c r="AC15" s="27" t="s">
        <v>98</v>
      </c>
      <c r="AD15" s="26">
        <v>17</v>
      </c>
      <c r="AE15" s="26">
        <v>4</v>
      </c>
      <c r="AF15" s="26">
        <v>0</v>
      </c>
      <c r="AG15" s="27" t="s">
        <v>276</v>
      </c>
      <c r="AH15" s="26" t="s">
        <v>275</v>
      </c>
    </row>
    <row r="16" spans="1:34" s="16" customFormat="1" ht="14.5">
      <c r="A16" s="16" t="s">
        <v>150</v>
      </c>
      <c r="X16" s="26" t="s">
        <v>84</v>
      </c>
      <c r="Y16" s="26" t="s">
        <v>85</v>
      </c>
      <c r="Z16" s="26">
        <v>10000</v>
      </c>
      <c r="AA16" s="26">
        <v>1</v>
      </c>
      <c r="AB16" s="26">
        <v>13</v>
      </c>
      <c r="AC16" s="27" t="s">
        <v>99</v>
      </c>
      <c r="AD16" s="26">
        <v>18</v>
      </c>
      <c r="AE16" s="26">
        <v>4</v>
      </c>
      <c r="AF16" s="26">
        <v>0</v>
      </c>
      <c r="AG16" s="27" t="s">
        <v>276</v>
      </c>
      <c r="AH16" s="26" t="s">
        <v>275</v>
      </c>
    </row>
    <row r="17" spans="1:34" s="16" customFormat="1" ht="14.5">
      <c r="A17" s="16" t="s">
        <v>150</v>
      </c>
      <c r="X17" s="26" t="s">
        <v>84</v>
      </c>
      <c r="Y17" s="26" t="s">
        <v>85</v>
      </c>
      <c r="Z17" s="26">
        <v>10000</v>
      </c>
      <c r="AA17" s="26">
        <v>1</v>
      </c>
      <c r="AB17" s="26">
        <v>14</v>
      </c>
      <c r="AC17" s="27" t="s">
        <v>100</v>
      </c>
      <c r="AD17" s="26">
        <v>19</v>
      </c>
      <c r="AE17" s="26">
        <v>4</v>
      </c>
      <c r="AF17" s="26">
        <v>0</v>
      </c>
      <c r="AG17" s="27" t="s">
        <v>276</v>
      </c>
      <c r="AH17" s="26" t="s">
        <v>275</v>
      </c>
    </row>
    <row r="18" spans="1:34" s="16" customFormat="1" ht="14.5">
      <c r="A18" s="16" t="s">
        <v>150</v>
      </c>
      <c r="X18" s="26" t="s">
        <v>84</v>
      </c>
      <c r="Y18" s="26" t="s">
        <v>85</v>
      </c>
      <c r="Z18" s="26">
        <v>10000</v>
      </c>
      <c r="AA18" s="26">
        <v>1</v>
      </c>
      <c r="AB18" s="26">
        <v>15</v>
      </c>
      <c r="AC18" s="27" t="s">
        <v>101</v>
      </c>
      <c r="AD18" s="26">
        <v>20</v>
      </c>
      <c r="AE18" s="26">
        <v>4</v>
      </c>
      <c r="AF18" s="26">
        <v>0</v>
      </c>
      <c r="AG18" s="27" t="s">
        <v>276</v>
      </c>
      <c r="AH18" s="26" t="s">
        <v>275</v>
      </c>
    </row>
    <row r="19" spans="1:34" s="16" customFormat="1" ht="14.5">
      <c r="A19" s="16" t="s">
        <v>150</v>
      </c>
      <c r="X19" s="26" t="s">
        <v>84</v>
      </c>
      <c r="Y19" s="26" t="s">
        <v>85</v>
      </c>
      <c r="Z19" s="26">
        <v>10000</v>
      </c>
      <c r="AA19" s="26">
        <v>1</v>
      </c>
      <c r="AB19" s="26">
        <v>16</v>
      </c>
      <c r="AC19" s="27" t="s">
        <v>131</v>
      </c>
      <c r="AD19" s="26">
        <v>21</v>
      </c>
      <c r="AE19" s="26">
        <v>4</v>
      </c>
      <c r="AF19" s="26">
        <v>0</v>
      </c>
      <c r="AG19" s="27" t="s">
        <v>276</v>
      </c>
      <c r="AH19" s="26" t="s">
        <v>275</v>
      </c>
    </row>
    <row r="20" spans="1:34" s="16" customFormat="1" ht="14.5">
      <c r="A20" s="16" t="s">
        <v>151</v>
      </c>
      <c r="X20" s="26" t="s">
        <v>84</v>
      </c>
      <c r="Y20" s="26" t="s">
        <v>102</v>
      </c>
      <c r="Z20" s="26">
        <v>100</v>
      </c>
      <c r="AA20" s="26">
        <v>1</v>
      </c>
      <c r="AB20" s="26">
        <v>0</v>
      </c>
      <c r="AC20" s="27" t="s">
        <v>112</v>
      </c>
      <c r="AD20" s="26">
        <v>22</v>
      </c>
      <c r="AE20" s="26">
        <v>2</v>
      </c>
      <c r="AF20" s="26">
        <v>0</v>
      </c>
      <c r="AG20" s="27" t="s">
        <v>132</v>
      </c>
      <c r="AH20" s="26" t="s">
        <v>279</v>
      </c>
    </row>
    <row r="21" spans="1:34" s="16" customFormat="1" ht="14.5">
      <c r="A21" s="16" t="s">
        <v>151</v>
      </c>
      <c r="X21" s="26" t="s">
        <v>84</v>
      </c>
      <c r="Y21" s="26" t="s">
        <v>102</v>
      </c>
      <c r="Z21" s="26">
        <f>Z20*1.5</f>
        <v>150</v>
      </c>
      <c r="AA21" s="26">
        <v>1</v>
      </c>
      <c r="AB21" s="26">
        <v>0</v>
      </c>
      <c r="AC21" s="27" t="s">
        <v>112</v>
      </c>
      <c r="AD21" s="26">
        <v>22</v>
      </c>
      <c r="AE21" s="26">
        <v>3</v>
      </c>
      <c r="AF21" s="26">
        <v>0</v>
      </c>
      <c r="AG21" s="27" t="s">
        <v>133</v>
      </c>
      <c r="AH21" s="26" t="s">
        <v>280</v>
      </c>
    </row>
    <row r="22" spans="1:34" s="16" customFormat="1" ht="14.5">
      <c r="A22" s="16" t="s">
        <v>151</v>
      </c>
      <c r="X22" s="26" t="s">
        <v>84</v>
      </c>
      <c r="Y22" s="26" t="s">
        <v>102</v>
      </c>
      <c r="Z22" s="26">
        <v>200</v>
      </c>
      <c r="AA22" s="26">
        <v>1</v>
      </c>
      <c r="AB22" s="26">
        <v>0</v>
      </c>
      <c r="AC22" s="27" t="s">
        <v>112</v>
      </c>
      <c r="AD22" s="26">
        <v>22</v>
      </c>
      <c r="AE22" s="26">
        <v>4</v>
      </c>
      <c r="AF22" s="26">
        <v>0</v>
      </c>
      <c r="AG22" s="27" t="s">
        <v>134</v>
      </c>
      <c r="AH22" s="26" t="s">
        <v>113</v>
      </c>
    </row>
    <row r="23" spans="1:34" s="16" customFormat="1" ht="14.5">
      <c r="A23" s="16" t="s">
        <v>151</v>
      </c>
      <c r="X23" s="26" t="s">
        <v>84</v>
      </c>
      <c r="Y23" s="26" t="s">
        <v>102</v>
      </c>
      <c r="Z23" s="26">
        <v>250</v>
      </c>
      <c r="AA23" s="26">
        <v>1</v>
      </c>
      <c r="AB23" s="26">
        <v>0</v>
      </c>
      <c r="AC23" s="27" t="s">
        <v>112</v>
      </c>
      <c r="AD23" s="26">
        <v>22</v>
      </c>
      <c r="AE23" s="26">
        <v>5</v>
      </c>
      <c r="AF23" s="26">
        <v>0</v>
      </c>
      <c r="AG23" s="27" t="s">
        <v>135</v>
      </c>
      <c r="AH23" s="26" t="s">
        <v>114</v>
      </c>
    </row>
    <row r="24" spans="1:34" s="16" customFormat="1" ht="14.5">
      <c r="A24" s="16" t="s">
        <v>151</v>
      </c>
      <c r="X24" s="26" t="s">
        <v>84</v>
      </c>
      <c r="Y24" s="26" t="s">
        <v>102</v>
      </c>
      <c r="Z24" s="26">
        <v>300</v>
      </c>
      <c r="AA24" s="26">
        <v>1</v>
      </c>
      <c r="AB24" s="26">
        <v>0</v>
      </c>
      <c r="AC24" s="27" t="s">
        <v>112</v>
      </c>
      <c r="AD24" s="26">
        <v>23</v>
      </c>
      <c r="AE24" s="26">
        <v>2</v>
      </c>
      <c r="AF24" s="26">
        <v>1</v>
      </c>
      <c r="AG24" s="27" t="s">
        <v>136</v>
      </c>
      <c r="AH24" s="26" t="s">
        <v>115</v>
      </c>
    </row>
    <row r="25" spans="1:34" s="16" customFormat="1" ht="14.5">
      <c r="A25" s="16" t="s">
        <v>151</v>
      </c>
      <c r="X25" s="26" t="s">
        <v>84</v>
      </c>
      <c r="Y25" s="26" t="s">
        <v>102</v>
      </c>
      <c r="Z25" s="26">
        <v>350</v>
      </c>
      <c r="AA25" s="26">
        <v>1</v>
      </c>
      <c r="AB25" s="26">
        <v>0</v>
      </c>
      <c r="AC25" s="27" t="s">
        <v>112</v>
      </c>
      <c r="AD25" s="26">
        <v>23</v>
      </c>
      <c r="AE25" s="26">
        <v>3</v>
      </c>
      <c r="AF25" s="26">
        <v>1</v>
      </c>
      <c r="AG25" s="27" t="s">
        <v>137</v>
      </c>
      <c r="AH25" s="26" t="s">
        <v>116</v>
      </c>
    </row>
    <row r="26" spans="1:34" s="16" customFormat="1" ht="14.5">
      <c r="A26" s="16" t="s">
        <v>151</v>
      </c>
      <c r="X26" s="26" t="s">
        <v>84</v>
      </c>
      <c r="Y26" s="26" t="s">
        <v>102</v>
      </c>
      <c r="Z26" s="26">
        <v>400</v>
      </c>
      <c r="AA26" s="26">
        <v>1</v>
      </c>
      <c r="AB26" s="26">
        <v>0</v>
      </c>
      <c r="AC26" s="27" t="s">
        <v>112</v>
      </c>
      <c r="AD26" s="26">
        <v>23</v>
      </c>
      <c r="AE26" s="26">
        <v>4</v>
      </c>
      <c r="AF26" s="26">
        <v>1</v>
      </c>
      <c r="AG26" s="27" t="s">
        <v>138</v>
      </c>
      <c r="AH26" s="26" t="s">
        <v>117</v>
      </c>
    </row>
    <row r="27" spans="1:34" s="16" customFormat="1" ht="14.5">
      <c r="A27" s="16" t="s">
        <v>151</v>
      </c>
      <c r="X27" s="26" t="s">
        <v>84</v>
      </c>
      <c r="Y27" s="26" t="s">
        <v>102</v>
      </c>
      <c r="Z27" s="26">
        <v>450</v>
      </c>
      <c r="AA27" s="26">
        <v>1</v>
      </c>
      <c r="AB27" s="26">
        <v>0</v>
      </c>
      <c r="AC27" s="27" t="s">
        <v>112</v>
      </c>
      <c r="AD27" s="26">
        <v>23</v>
      </c>
      <c r="AE27" s="26">
        <v>5</v>
      </c>
      <c r="AF27" s="26">
        <v>1</v>
      </c>
      <c r="AG27" s="27" t="s">
        <v>139</v>
      </c>
      <c r="AH27" s="26" t="s">
        <v>118</v>
      </c>
    </row>
    <row r="28" spans="1:34" s="16" customFormat="1" ht="14.5">
      <c r="A28" s="16" t="s">
        <v>151</v>
      </c>
      <c r="X28" s="26" t="s">
        <v>84</v>
      </c>
      <c r="Y28" s="26" t="s">
        <v>102</v>
      </c>
      <c r="Z28" s="26">
        <v>500</v>
      </c>
      <c r="AA28" s="26">
        <v>1</v>
      </c>
      <c r="AB28" s="26">
        <v>0</v>
      </c>
      <c r="AC28" s="27" t="s">
        <v>112</v>
      </c>
      <c r="AD28" s="26">
        <v>24</v>
      </c>
      <c r="AE28" s="26">
        <v>2</v>
      </c>
      <c r="AF28" s="26">
        <v>2</v>
      </c>
      <c r="AG28" s="27" t="s">
        <v>140</v>
      </c>
      <c r="AH28" s="26" t="s">
        <v>119</v>
      </c>
    </row>
    <row r="29" spans="1:34" s="16" customFormat="1" ht="14.5">
      <c r="A29" s="16" t="s">
        <v>151</v>
      </c>
      <c r="X29" s="26" t="s">
        <v>84</v>
      </c>
      <c r="Y29" s="26" t="s">
        <v>102</v>
      </c>
      <c r="Z29" s="26">
        <v>550</v>
      </c>
      <c r="AA29" s="26">
        <v>1</v>
      </c>
      <c r="AB29" s="26">
        <v>0</v>
      </c>
      <c r="AC29" s="27" t="s">
        <v>112</v>
      </c>
      <c r="AD29" s="26">
        <v>24</v>
      </c>
      <c r="AE29" s="26">
        <v>3</v>
      </c>
      <c r="AF29" s="26">
        <v>2</v>
      </c>
      <c r="AG29" s="27" t="s">
        <v>141</v>
      </c>
      <c r="AH29" s="26" t="s">
        <v>120</v>
      </c>
    </row>
    <row r="30" spans="1:34" s="16" customFormat="1" ht="14.5">
      <c r="A30" s="16" t="s">
        <v>151</v>
      </c>
      <c r="X30" s="26" t="s">
        <v>84</v>
      </c>
      <c r="Y30" s="26" t="s">
        <v>102</v>
      </c>
      <c r="Z30" s="26">
        <v>600</v>
      </c>
      <c r="AA30" s="26">
        <v>1</v>
      </c>
      <c r="AB30" s="26">
        <v>0</v>
      </c>
      <c r="AC30" s="27" t="s">
        <v>112</v>
      </c>
      <c r="AD30" s="26">
        <v>24</v>
      </c>
      <c r="AE30" s="26">
        <v>4</v>
      </c>
      <c r="AF30" s="26">
        <v>2</v>
      </c>
      <c r="AG30" s="27" t="s">
        <v>142</v>
      </c>
      <c r="AH30" s="26" t="s">
        <v>121</v>
      </c>
    </row>
    <row r="31" spans="1:34" s="16" customFormat="1" ht="14.5">
      <c r="A31" s="16" t="s">
        <v>151</v>
      </c>
      <c r="X31" s="26" t="s">
        <v>84</v>
      </c>
      <c r="Y31" s="26" t="s">
        <v>102</v>
      </c>
      <c r="Z31" s="26">
        <v>650</v>
      </c>
      <c r="AA31" s="26">
        <v>1</v>
      </c>
      <c r="AB31" s="26">
        <v>0</v>
      </c>
      <c r="AC31" s="27" t="s">
        <v>112</v>
      </c>
      <c r="AD31" s="26">
        <v>24</v>
      </c>
      <c r="AE31" s="26">
        <v>5</v>
      </c>
      <c r="AF31" s="26">
        <v>2</v>
      </c>
      <c r="AG31" s="27" t="s">
        <v>143</v>
      </c>
      <c r="AH31" s="26" t="s">
        <v>122</v>
      </c>
    </row>
    <row r="32" spans="1:34" s="16" customFormat="1" ht="14.5">
      <c r="A32" s="16" t="s">
        <v>151</v>
      </c>
      <c r="X32" s="26" t="s">
        <v>84</v>
      </c>
      <c r="Y32" s="26" t="s">
        <v>102</v>
      </c>
      <c r="Z32" s="26">
        <v>700</v>
      </c>
      <c r="AA32" s="26">
        <v>1</v>
      </c>
      <c r="AB32" s="26">
        <v>0</v>
      </c>
      <c r="AC32" s="27" t="s">
        <v>112</v>
      </c>
      <c r="AD32" s="26">
        <v>25</v>
      </c>
      <c r="AE32" s="26">
        <v>2</v>
      </c>
      <c r="AF32" s="26">
        <v>3</v>
      </c>
      <c r="AG32" s="27" t="s">
        <v>144</v>
      </c>
      <c r="AH32" s="26" t="s">
        <v>123</v>
      </c>
    </row>
    <row r="33" spans="1:34" s="16" customFormat="1" ht="14.5">
      <c r="A33" s="16" t="s">
        <v>151</v>
      </c>
      <c r="X33" s="26" t="s">
        <v>84</v>
      </c>
      <c r="Y33" s="26" t="s">
        <v>102</v>
      </c>
      <c r="Z33" s="26">
        <v>750</v>
      </c>
      <c r="AA33" s="26">
        <v>1</v>
      </c>
      <c r="AB33" s="26">
        <v>0</v>
      </c>
      <c r="AC33" s="27" t="s">
        <v>112</v>
      </c>
      <c r="AD33" s="26">
        <v>25</v>
      </c>
      <c r="AE33" s="26">
        <v>3</v>
      </c>
      <c r="AF33" s="26">
        <v>3</v>
      </c>
      <c r="AG33" s="27" t="s">
        <v>145</v>
      </c>
      <c r="AH33" s="26" t="s">
        <v>124</v>
      </c>
    </row>
    <row r="34" spans="1:34" s="16" customFormat="1" ht="14.5">
      <c r="A34" s="16" t="s">
        <v>151</v>
      </c>
      <c r="X34" s="26" t="s">
        <v>84</v>
      </c>
      <c r="Y34" s="26" t="s">
        <v>102</v>
      </c>
      <c r="Z34" s="26">
        <v>800</v>
      </c>
      <c r="AA34" s="26">
        <v>1</v>
      </c>
      <c r="AB34" s="26">
        <v>0</v>
      </c>
      <c r="AC34" s="27" t="s">
        <v>112</v>
      </c>
      <c r="AD34" s="26">
        <v>25</v>
      </c>
      <c r="AE34" s="26">
        <v>4</v>
      </c>
      <c r="AF34" s="26">
        <v>3</v>
      </c>
      <c r="AG34" s="27" t="s">
        <v>146</v>
      </c>
      <c r="AH34" s="26" t="s">
        <v>125</v>
      </c>
    </row>
    <row r="35" spans="1:34" s="16" customFormat="1" ht="14.5">
      <c r="A35" s="16" t="s">
        <v>151</v>
      </c>
      <c r="X35" s="26" t="s">
        <v>84</v>
      </c>
      <c r="Y35" s="26" t="s">
        <v>102</v>
      </c>
      <c r="Z35" s="26">
        <v>850</v>
      </c>
      <c r="AA35" s="26">
        <v>1</v>
      </c>
      <c r="AB35" s="26">
        <v>0</v>
      </c>
      <c r="AC35" s="27" t="s">
        <v>112</v>
      </c>
      <c r="AD35" s="26">
        <v>25</v>
      </c>
      <c r="AE35" s="26">
        <v>5</v>
      </c>
      <c r="AF35" s="26">
        <v>3</v>
      </c>
      <c r="AG35" s="27" t="s">
        <v>147</v>
      </c>
      <c r="AH35" s="26" t="s">
        <v>126</v>
      </c>
    </row>
    <row r="36" spans="1:34" s="19" customFormat="1" ht="14.5">
      <c r="A36" s="18" t="s">
        <v>167</v>
      </c>
      <c r="X36" s="28" t="s">
        <v>148</v>
      </c>
      <c r="Y36" s="28" t="s">
        <v>153</v>
      </c>
      <c r="Z36" s="28">
        <v>30</v>
      </c>
      <c r="AA36" s="28">
        <v>9999</v>
      </c>
      <c r="AB36" s="28">
        <v>8</v>
      </c>
      <c r="AC36" s="29" t="s">
        <v>272</v>
      </c>
      <c r="AD36" s="28">
        <v>26</v>
      </c>
      <c r="AE36" s="28">
        <v>1</v>
      </c>
      <c r="AF36" s="28">
        <v>0</v>
      </c>
      <c r="AG36" s="29" t="s">
        <v>274</v>
      </c>
      <c r="AH36" s="28" t="s">
        <v>273</v>
      </c>
    </row>
    <row r="37" spans="1:34" s="19" customFormat="1" ht="14.5">
      <c r="A37" s="18" t="s">
        <v>167</v>
      </c>
      <c r="X37" s="28" t="s">
        <v>148</v>
      </c>
      <c r="Y37" s="28" t="s">
        <v>153</v>
      </c>
      <c r="Z37" s="28">
        <v>30</v>
      </c>
      <c r="AA37" s="28">
        <v>9999</v>
      </c>
      <c r="AB37" s="28">
        <v>8</v>
      </c>
      <c r="AC37" s="29" t="s">
        <v>152</v>
      </c>
      <c r="AD37" s="28">
        <v>26</v>
      </c>
      <c r="AE37" s="28">
        <v>1</v>
      </c>
      <c r="AF37" s="28">
        <v>0</v>
      </c>
      <c r="AG37" s="29" t="s">
        <v>170</v>
      </c>
      <c r="AH37" s="28" t="s">
        <v>252</v>
      </c>
    </row>
    <row r="38" spans="1:34" ht="14.5">
      <c r="A38" s="1" t="s">
        <v>167</v>
      </c>
      <c r="X38" s="24" t="s">
        <v>148</v>
      </c>
      <c r="Y38" s="24" t="s">
        <v>153</v>
      </c>
      <c r="Z38" s="24">
        <v>50</v>
      </c>
      <c r="AA38" s="24">
        <v>9999</v>
      </c>
      <c r="AB38" s="24">
        <v>8</v>
      </c>
      <c r="AC38" s="25" t="s">
        <v>156</v>
      </c>
      <c r="AD38" s="24">
        <v>26</v>
      </c>
      <c r="AE38" s="24">
        <v>2</v>
      </c>
      <c r="AF38" s="24">
        <v>0</v>
      </c>
      <c r="AG38" s="25" t="s">
        <v>169</v>
      </c>
      <c r="AH38" s="24" t="s">
        <v>253</v>
      </c>
    </row>
    <row r="39" spans="1:34" ht="14.5">
      <c r="A39" s="1" t="s">
        <v>167</v>
      </c>
      <c r="X39" s="24" t="s">
        <v>148</v>
      </c>
      <c r="Y39" s="24" t="s">
        <v>153</v>
      </c>
      <c r="Z39" s="24">
        <v>80</v>
      </c>
      <c r="AA39" s="24">
        <v>9999</v>
      </c>
      <c r="AB39" s="24">
        <v>8</v>
      </c>
      <c r="AC39" s="25" t="s">
        <v>157</v>
      </c>
      <c r="AD39" s="24">
        <v>26</v>
      </c>
      <c r="AE39" s="24">
        <v>3</v>
      </c>
      <c r="AF39" s="24">
        <v>0</v>
      </c>
      <c r="AG39" s="25" t="s">
        <v>171</v>
      </c>
      <c r="AH39" s="24" t="s">
        <v>254</v>
      </c>
    </row>
    <row r="40" spans="1:34" ht="14.5">
      <c r="A40" s="1" t="s">
        <v>167</v>
      </c>
      <c r="X40" s="24" t="s">
        <v>148</v>
      </c>
      <c r="Y40" s="24" t="s">
        <v>153</v>
      </c>
      <c r="Z40" s="24">
        <v>150</v>
      </c>
      <c r="AA40" s="24">
        <v>9999</v>
      </c>
      <c r="AB40" s="24">
        <v>8</v>
      </c>
      <c r="AC40" s="25" t="s">
        <v>158</v>
      </c>
      <c r="AD40" s="24">
        <v>26</v>
      </c>
      <c r="AE40" s="24">
        <v>4</v>
      </c>
      <c r="AF40" s="24">
        <v>0</v>
      </c>
      <c r="AG40" s="25" t="s">
        <v>172</v>
      </c>
      <c r="AH40" s="24" t="s">
        <v>255</v>
      </c>
    </row>
    <row r="41" spans="1:34" ht="14.5">
      <c r="A41" s="1" t="s">
        <v>167</v>
      </c>
      <c r="X41" s="24" t="s">
        <v>148</v>
      </c>
      <c r="Y41" s="24" t="s">
        <v>153</v>
      </c>
      <c r="Z41" s="24">
        <v>250</v>
      </c>
      <c r="AA41" s="24">
        <v>9999</v>
      </c>
      <c r="AB41" s="24">
        <v>8</v>
      </c>
      <c r="AC41" s="25" t="s">
        <v>159</v>
      </c>
      <c r="AD41" s="24">
        <v>26</v>
      </c>
      <c r="AE41" s="24">
        <v>5</v>
      </c>
      <c r="AF41" s="24">
        <v>0</v>
      </c>
      <c r="AG41" s="25" t="s">
        <v>173</v>
      </c>
      <c r="AH41" s="24" t="s">
        <v>256</v>
      </c>
    </row>
    <row r="42" spans="1:34" ht="14.5">
      <c r="A42" s="1" t="s">
        <v>168</v>
      </c>
      <c r="X42" s="24" t="s">
        <v>148</v>
      </c>
      <c r="Y42" s="24" t="s">
        <v>153</v>
      </c>
      <c r="Z42" s="24">
        <v>30</v>
      </c>
      <c r="AA42" s="24">
        <v>9999</v>
      </c>
      <c r="AB42" s="24">
        <v>8</v>
      </c>
      <c r="AC42" s="25" t="s">
        <v>162</v>
      </c>
      <c r="AD42" s="24">
        <v>27</v>
      </c>
      <c r="AE42" s="24">
        <v>1</v>
      </c>
      <c r="AF42" s="24">
        <v>0</v>
      </c>
      <c r="AG42" s="25" t="s">
        <v>175</v>
      </c>
      <c r="AH42" s="24" t="s">
        <v>257</v>
      </c>
    </row>
    <row r="43" spans="1:34" ht="14.5">
      <c r="A43" s="1" t="s">
        <v>168</v>
      </c>
      <c r="X43" s="24" t="s">
        <v>148</v>
      </c>
      <c r="Y43" s="24" t="s">
        <v>153</v>
      </c>
      <c r="Z43" s="24">
        <v>50</v>
      </c>
      <c r="AA43" s="24">
        <v>9999</v>
      </c>
      <c r="AB43" s="24">
        <v>8</v>
      </c>
      <c r="AC43" s="25" t="s">
        <v>163</v>
      </c>
      <c r="AD43" s="24">
        <v>27</v>
      </c>
      <c r="AE43" s="24">
        <v>2</v>
      </c>
      <c r="AF43" s="24">
        <v>0</v>
      </c>
      <c r="AG43" s="25" t="s">
        <v>174</v>
      </c>
      <c r="AH43" s="24" t="s">
        <v>258</v>
      </c>
    </row>
    <row r="44" spans="1:34" ht="14.5">
      <c r="A44" s="1" t="s">
        <v>168</v>
      </c>
      <c r="X44" s="24" t="s">
        <v>148</v>
      </c>
      <c r="Y44" s="24" t="s">
        <v>153</v>
      </c>
      <c r="Z44" s="24">
        <v>80</v>
      </c>
      <c r="AA44" s="24">
        <v>9999</v>
      </c>
      <c r="AB44" s="24">
        <v>8</v>
      </c>
      <c r="AC44" s="25" t="s">
        <v>165</v>
      </c>
      <c r="AD44" s="24">
        <v>27</v>
      </c>
      <c r="AE44" s="24">
        <v>3</v>
      </c>
      <c r="AF44" s="24">
        <v>0</v>
      </c>
      <c r="AG44" s="25" t="s">
        <v>176</v>
      </c>
      <c r="AH44" s="24" t="s">
        <v>259</v>
      </c>
    </row>
    <row r="45" spans="1:34" ht="14.5">
      <c r="A45" s="1" t="s">
        <v>168</v>
      </c>
      <c r="X45" s="24" t="s">
        <v>148</v>
      </c>
      <c r="Y45" s="24" t="s">
        <v>153</v>
      </c>
      <c r="Z45" s="24">
        <v>150</v>
      </c>
      <c r="AA45" s="24">
        <v>9999</v>
      </c>
      <c r="AB45" s="24">
        <v>8</v>
      </c>
      <c r="AC45" s="25" t="s">
        <v>164</v>
      </c>
      <c r="AD45" s="24">
        <v>27</v>
      </c>
      <c r="AE45" s="24">
        <v>4</v>
      </c>
      <c r="AF45" s="24">
        <v>0</v>
      </c>
      <c r="AG45" s="25" t="s">
        <v>177</v>
      </c>
      <c r="AH45" s="24" t="s">
        <v>260</v>
      </c>
    </row>
    <row r="46" spans="1:34" ht="14.5">
      <c r="A46" s="1" t="s">
        <v>168</v>
      </c>
      <c r="X46" s="24" t="s">
        <v>148</v>
      </c>
      <c r="Y46" s="24" t="s">
        <v>153</v>
      </c>
      <c r="Z46" s="24">
        <v>250</v>
      </c>
      <c r="AA46" s="24">
        <v>9999</v>
      </c>
      <c r="AB46" s="24">
        <v>8</v>
      </c>
      <c r="AC46" s="25" t="s">
        <v>166</v>
      </c>
      <c r="AD46" s="24">
        <v>27</v>
      </c>
      <c r="AE46" s="24">
        <v>5</v>
      </c>
      <c r="AF46" s="24">
        <v>0</v>
      </c>
      <c r="AG46" s="25" t="s">
        <v>178</v>
      </c>
      <c r="AH46" s="24" t="s">
        <v>261</v>
      </c>
    </row>
    <row r="47" spans="1:34" ht="14.5">
      <c r="A47" s="1" t="s">
        <v>179</v>
      </c>
      <c r="X47" s="24" t="s">
        <v>148</v>
      </c>
      <c r="Y47" s="24" t="s">
        <v>154</v>
      </c>
      <c r="Z47" s="24">
        <v>40</v>
      </c>
      <c r="AA47" s="24">
        <v>9999</v>
      </c>
      <c r="AB47" s="24" t="s">
        <v>161</v>
      </c>
      <c r="AC47" s="25" t="s">
        <v>182</v>
      </c>
      <c r="AD47" s="24">
        <v>28</v>
      </c>
      <c r="AE47" s="24">
        <v>1</v>
      </c>
      <c r="AF47" s="24">
        <v>0</v>
      </c>
      <c r="AG47" s="25" t="s">
        <v>193</v>
      </c>
      <c r="AH47" s="24" t="s">
        <v>262</v>
      </c>
    </row>
    <row r="48" spans="1:34" ht="14.5">
      <c r="A48" s="1" t="s">
        <v>179</v>
      </c>
      <c r="X48" s="24" t="s">
        <v>148</v>
      </c>
      <c r="Y48" s="24" t="s">
        <v>154</v>
      </c>
      <c r="Z48" s="24">
        <v>75</v>
      </c>
      <c r="AA48" s="24">
        <v>9999</v>
      </c>
      <c r="AB48" s="24" t="s">
        <v>161</v>
      </c>
      <c r="AC48" s="25" t="s">
        <v>183</v>
      </c>
      <c r="AD48" s="24">
        <v>28</v>
      </c>
      <c r="AE48" s="24">
        <v>2</v>
      </c>
      <c r="AF48" s="24">
        <v>0</v>
      </c>
      <c r="AG48" s="25" t="s">
        <v>194</v>
      </c>
      <c r="AH48" s="24" t="s">
        <v>263</v>
      </c>
    </row>
    <row r="49" spans="1:34" ht="14.5">
      <c r="A49" s="1" t="s">
        <v>179</v>
      </c>
      <c r="X49" s="24" t="s">
        <v>148</v>
      </c>
      <c r="Y49" s="24" t="s">
        <v>154</v>
      </c>
      <c r="Z49" s="24">
        <v>130</v>
      </c>
      <c r="AA49" s="24">
        <v>9999</v>
      </c>
      <c r="AB49" s="24" t="s">
        <v>160</v>
      </c>
      <c r="AC49" s="25" t="s">
        <v>184</v>
      </c>
      <c r="AD49" s="24">
        <v>28</v>
      </c>
      <c r="AE49" s="24">
        <v>3</v>
      </c>
      <c r="AF49" s="24">
        <v>0</v>
      </c>
      <c r="AG49" s="25" t="s">
        <v>195</v>
      </c>
      <c r="AH49" s="24" t="s">
        <v>264</v>
      </c>
    </row>
    <row r="50" spans="1:34" ht="14.5">
      <c r="A50" s="1" t="s">
        <v>179</v>
      </c>
      <c r="X50" s="24" t="s">
        <v>148</v>
      </c>
      <c r="Y50" s="24" t="s">
        <v>154</v>
      </c>
      <c r="Z50" s="24">
        <v>200</v>
      </c>
      <c r="AA50" s="24">
        <v>9999</v>
      </c>
      <c r="AB50" s="24" t="s">
        <v>160</v>
      </c>
      <c r="AC50" s="25" t="s">
        <v>185</v>
      </c>
      <c r="AD50" s="24">
        <v>28</v>
      </c>
      <c r="AE50" s="24">
        <v>4</v>
      </c>
      <c r="AF50" s="24">
        <v>0</v>
      </c>
      <c r="AG50" s="25" t="s">
        <v>196</v>
      </c>
      <c r="AH50" s="24" t="s">
        <v>265</v>
      </c>
    </row>
    <row r="51" spans="1:34" ht="14.5">
      <c r="A51" s="1" t="s">
        <v>179</v>
      </c>
      <c r="X51" s="24" t="s">
        <v>148</v>
      </c>
      <c r="Y51" s="24" t="s">
        <v>154</v>
      </c>
      <c r="Z51" s="24">
        <v>350</v>
      </c>
      <c r="AA51" s="24">
        <v>9999</v>
      </c>
      <c r="AB51" s="24" t="s">
        <v>160</v>
      </c>
      <c r="AC51" s="25" t="s">
        <v>186</v>
      </c>
      <c r="AD51" s="24">
        <v>28</v>
      </c>
      <c r="AE51" s="24">
        <v>5</v>
      </c>
      <c r="AF51" s="24">
        <v>0</v>
      </c>
      <c r="AG51" s="25" t="s">
        <v>197</v>
      </c>
      <c r="AH51" s="24" t="s">
        <v>266</v>
      </c>
    </row>
    <row r="52" spans="1:34" ht="14.5">
      <c r="A52" s="1" t="s">
        <v>180</v>
      </c>
      <c r="X52" s="24" t="s">
        <v>148</v>
      </c>
      <c r="Y52" s="24" t="s">
        <v>154</v>
      </c>
      <c r="Z52" s="24">
        <v>40</v>
      </c>
      <c r="AA52" s="24">
        <v>9999</v>
      </c>
      <c r="AB52" s="24" t="s">
        <v>160</v>
      </c>
      <c r="AC52" s="25" t="s">
        <v>187</v>
      </c>
      <c r="AD52" s="24">
        <v>29</v>
      </c>
      <c r="AE52" s="24">
        <v>1</v>
      </c>
      <c r="AF52" s="24">
        <v>0</v>
      </c>
      <c r="AG52" s="25" t="s">
        <v>198</v>
      </c>
      <c r="AH52" s="24" t="s">
        <v>267</v>
      </c>
    </row>
    <row r="53" spans="1:34" ht="14.5">
      <c r="A53" s="1" t="s">
        <v>180</v>
      </c>
      <c r="X53" s="24" t="s">
        <v>148</v>
      </c>
      <c r="Y53" s="24" t="s">
        <v>181</v>
      </c>
      <c r="Z53" s="24">
        <v>75</v>
      </c>
      <c r="AA53" s="24">
        <v>9999</v>
      </c>
      <c r="AB53" s="24" t="s">
        <v>160</v>
      </c>
      <c r="AC53" s="25" t="s">
        <v>188</v>
      </c>
      <c r="AD53" s="24">
        <v>29</v>
      </c>
      <c r="AE53" s="24">
        <v>2</v>
      </c>
      <c r="AF53" s="24">
        <v>0</v>
      </c>
      <c r="AG53" s="25" t="s">
        <v>199</v>
      </c>
      <c r="AH53" s="24" t="s">
        <v>268</v>
      </c>
    </row>
    <row r="54" spans="1:34" ht="14.5">
      <c r="A54" s="1" t="s">
        <v>180</v>
      </c>
      <c r="X54" s="24" t="s">
        <v>148</v>
      </c>
      <c r="Y54" s="24" t="s">
        <v>154</v>
      </c>
      <c r="Z54" s="24">
        <v>130</v>
      </c>
      <c r="AA54" s="24">
        <v>9999</v>
      </c>
      <c r="AB54" s="24" t="s">
        <v>160</v>
      </c>
      <c r="AC54" s="25" t="s">
        <v>189</v>
      </c>
      <c r="AD54" s="24">
        <v>29</v>
      </c>
      <c r="AE54" s="24">
        <v>3</v>
      </c>
      <c r="AF54" s="24">
        <v>0</v>
      </c>
      <c r="AG54" s="25" t="s">
        <v>200</v>
      </c>
      <c r="AH54" s="24" t="s">
        <v>269</v>
      </c>
    </row>
    <row r="55" spans="1:34" ht="14.5">
      <c r="A55" s="1" t="s">
        <v>180</v>
      </c>
      <c r="X55" s="24" t="s">
        <v>148</v>
      </c>
      <c r="Y55" s="24" t="s">
        <v>154</v>
      </c>
      <c r="Z55" s="24">
        <v>200</v>
      </c>
      <c r="AA55" s="24">
        <v>9999</v>
      </c>
      <c r="AB55" s="24" t="s">
        <v>160</v>
      </c>
      <c r="AC55" s="25" t="s">
        <v>190</v>
      </c>
      <c r="AD55" s="24">
        <v>29</v>
      </c>
      <c r="AE55" s="24">
        <v>4</v>
      </c>
      <c r="AF55" s="24">
        <v>0</v>
      </c>
      <c r="AG55" s="25" t="s">
        <v>201</v>
      </c>
      <c r="AH55" s="24" t="s">
        <v>270</v>
      </c>
    </row>
    <row r="56" spans="1:34" ht="14.5">
      <c r="A56" s="1" t="s">
        <v>180</v>
      </c>
      <c r="X56" s="24" t="s">
        <v>148</v>
      </c>
      <c r="Y56" s="24" t="s">
        <v>154</v>
      </c>
      <c r="Z56" s="24">
        <v>350</v>
      </c>
      <c r="AA56" s="24">
        <v>9999</v>
      </c>
      <c r="AB56" s="24" t="s">
        <v>160</v>
      </c>
      <c r="AC56" s="25" t="s">
        <v>191</v>
      </c>
      <c r="AD56" s="24">
        <v>29</v>
      </c>
      <c r="AE56" s="24">
        <v>5</v>
      </c>
      <c r="AF56" s="24">
        <v>0</v>
      </c>
      <c r="AG56" s="25" t="s">
        <v>202</v>
      </c>
      <c r="AH56" s="24" t="s">
        <v>271</v>
      </c>
    </row>
    <row r="57" spans="1:34" s="16" customFormat="1" ht="14.5">
      <c r="A57" s="17" t="s">
        <v>192</v>
      </c>
      <c r="X57" s="26" t="s">
        <v>148</v>
      </c>
      <c r="Y57" s="26" t="s">
        <v>250</v>
      </c>
      <c r="Z57" s="26">
        <v>1000</v>
      </c>
      <c r="AA57" s="26">
        <v>1</v>
      </c>
      <c r="AB57" s="26">
        <v>30</v>
      </c>
      <c r="AC57" s="27" t="s">
        <v>203</v>
      </c>
      <c r="AD57" s="26">
        <v>30</v>
      </c>
      <c r="AE57" s="26">
        <v>1</v>
      </c>
      <c r="AF57" s="26">
        <v>0</v>
      </c>
      <c r="AG57" s="27" t="s">
        <v>204</v>
      </c>
      <c r="AH57" s="26"/>
    </row>
    <row r="58" spans="1:34" s="16" customFormat="1" ht="14.5">
      <c r="A58" s="17" t="s">
        <v>192</v>
      </c>
      <c r="X58" s="26" t="s">
        <v>148</v>
      </c>
      <c r="Y58" s="26" t="s">
        <v>250</v>
      </c>
      <c r="Z58" s="26">
        <v>1600</v>
      </c>
      <c r="AA58" s="26">
        <v>1</v>
      </c>
      <c r="AB58" s="26">
        <v>40</v>
      </c>
      <c r="AC58" s="27" t="s">
        <v>209</v>
      </c>
      <c r="AD58" s="26">
        <v>30</v>
      </c>
      <c r="AE58" s="26">
        <v>2</v>
      </c>
      <c r="AF58" s="26">
        <v>0</v>
      </c>
      <c r="AG58" s="27" t="s">
        <v>205</v>
      </c>
      <c r="AH58" s="26"/>
    </row>
    <row r="59" spans="1:34" s="16" customFormat="1" ht="14.5">
      <c r="A59" s="17" t="s">
        <v>192</v>
      </c>
      <c r="X59" s="26" t="s">
        <v>148</v>
      </c>
      <c r="Y59" s="26" t="s">
        <v>250</v>
      </c>
      <c r="Z59" s="26">
        <v>2500</v>
      </c>
      <c r="AA59" s="26">
        <v>1</v>
      </c>
      <c r="AB59" s="26">
        <v>50</v>
      </c>
      <c r="AC59" s="27" t="s">
        <v>210</v>
      </c>
      <c r="AD59" s="26">
        <v>30</v>
      </c>
      <c r="AE59" s="26">
        <v>3</v>
      </c>
      <c r="AF59" s="26">
        <v>0</v>
      </c>
      <c r="AG59" s="27" t="s">
        <v>206</v>
      </c>
      <c r="AH59" s="26"/>
    </row>
    <row r="60" spans="1:34" s="16" customFormat="1" ht="14.5">
      <c r="A60" s="17" t="s">
        <v>192</v>
      </c>
      <c r="X60" s="26" t="s">
        <v>148</v>
      </c>
      <c r="Y60" s="26" t="s">
        <v>250</v>
      </c>
      <c r="Z60" s="26">
        <v>3800</v>
      </c>
      <c r="AA60" s="26">
        <v>1</v>
      </c>
      <c r="AB60" s="26">
        <v>60</v>
      </c>
      <c r="AC60" s="27" t="s">
        <v>211</v>
      </c>
      <c r="AD60" s="26">
        <v>30</v>
      </c>
      <c r="AE60" s="26">
        <v>4</v>
      </c>
      <c r="AF60" s="26">
        <v>0</v>
      </c>
      <c r="AG60" s="27" t="s">
        <v>207</v>
      </c>
      <c r="AH60" s="26"/>
    </row>
    <row r="61" spans="1:34" s="16" customFormat="1" ht="14.5">
      <c r="A61" s="17" t="s">
        <v>192</v>
      </c>
      <c r="X61" s="26" t="s">
        <v>148</v>
      </c>
      <c r="Y61" s="26" t="s">
        <v>250</v>
      </c>
      <c r="Z61" s="26">
        <v>5500</v>
      </c>
      <c r="AA61" s="26">
        <v>1</v>
      </c>
      <c r="AB61" s="26">
        <v>70</v>
      </c>
      <c r="AC61" s="27" t="s">
        <v>212</v>
      </c>
      <c r="AD61" s="26">
        <v>30</v>
      </c>
      <c r="AE61" s="26">
        <v>5</v>
      </c>
      <c r="AF61" s="26">
        <v>0</v>
      </c>
      <c r="AG61" s="27" t="s">
        <v>208</v>
      </c>
      <c r="AH61" s="26"/>
    </row>
    <row r="62" spans="1:34">
      <c r="X62" s="24" t="s">
        <v>148</v>
      </c>
      <c r="Y62" s="24" t="s">
        <v>155</v>
      </c>
      <c r="Z62" s="24">
        <v>360</v>
      </c>
      <c r="AA62" s="24">
        <v>9999</v>
      </c>
      <c r="AB62" s="24">
        <v>50</v>
      </c>
      <c r="AC62" s="25" t="s">
        <v>213</v>
      </c>
      <c r="AD62" s="24">
        <v>31</v>
      </c>
      <c r="AE62" s="24">
        <v>1</v>
      </c>
      <c r="AF62" s="24">
        <v>0</v>
      </c>
      <c r="AG62" s="25" t="s">
        <v>1014</v>
      </c>
      <c r="AH62" s="24" t="s">
        <v>214</v>
      </c>
    </row>
    <row r="63" spans="1:34">
      <c r="X63" s="24" t="s">
        <v>148</v>
      </c>
      <c r="Y63" s="24" t="s">
        <v>155</v>
      </c>
      <c r="Z63" s="24">
        <v>360</v>
      </c>
      <c r="AA63" s="24">
        <v>9999</v>
      </c>
      <c r="AB63" s="24">
        <v>50</v>
      </c>
      <c r="AC63" s="25" t="s">
        <v>226</v>
      </c>
      <c r="AD63" s="24">
        <v>32</v>
      </c>
      <c r="AE63" s="24">
        <v>1</v>
      </c>
      <c r="AF63" s="24">
        <v>0</v>
      </c>
      <c r="AG63" s="25" t="s">
        <v>1015</v>
      </c>
      <c r="AH63" s="24" t="s">
        <v>215</v>
      </c>
    </row>
    <row r="64" spans="1:34">
      <c r="X64" s="24" t="s">
        <v>148</v>
      </c>
      <c r="Y64" s="24" t="s">
        <v>155</v>
      </c>
      <c r="Z64" s="24">
        <v>360</v>
      </c>
      <c r="AA64" s="24">
        <v>9999</v>
      </c>
      <c r="AB64" s="24">
        <v>50</v>
      </c>
      <c r="AC64" s="25" t="s">
        <v>227</v>
      </c>
      <c r="AD64" s="24">
        <v>33</v>
      </c>
      <c r="AE64" s="24">
        <v>1</v>
      </c>
      <c r="AF64" s="24">
        <v>0</v>
      </c>
      <c r="AG64" s="25" t="s">
        <v>1016</v>
      </c>
      <c r="AH64" s="24" t="s">
        <v>216</v>
      </c>
    </row>
    <row r="65" spans="24:34">
      <c r="X65" s="24" t="s">
        <v>148</v>
      </c>
      <c r="Y65" s="24" t="s">
        <v>155</v>
      </c>
      <c r="Z65" s="24">
        <v>360</v>
      </c>
      <c r="AA65" s="24">
        <v>9999</v>
      </c>
      <c r="AB65" s="24">
        <v>50</v>
      </c>
      <c r="AC65" s="25" t="s">
        <v>228</v>
      </c>
      <c r="AD65" s="24">
        <v>34</v>
      </c>
      <c r="AE65" s="24">
        <v>1</v>
      </c>
      <c r="AF65" s="24">
        <v>0</v>
      </c>
      <c r="AG65" s="25" t="s">
        <v>1017</v>
      </c>
      <c r="AH65" s="24" t="s">
        <v>217</v>
      </c>
    </row>
    <row r="66" spans="24:34">
      <c r="X66" s="24" t="s">
        <v>148</v>
      </c>
      <c r="Y66" s="24" t="s">
        <v>155</v>
      </c>
      <c r="Z66" s="24">
        <v>360</v>
      </c>
      <c r="AA66" s="24">
        <v>9999</v>
      </c>
      <c r="AB66" s="24">
        <v>50</v>
      </c>
      <c r="AC66" s="25" t="s">
        <v>229</v>
      </c>
      <c r="AD66" s="24">
        <v>35</v>
      </c>
      <c r="AE66" s="24">
        <v>1</v>
      </c>
      <c r="AF66" s="24">
        <v>0</v>
      </c>
      <c r="AG66" s="25" t="s">
        <v>1018</v>
      </c>
      <c r="AH66" s="24" t="s">
        <v>218</v>
      </c>
    </row>
    <row r="67" spans="24:34">
      <c r="X67" s="24" t="s">
        <v>148</v>
      </c>
      <c r="Y67" s="24" t="s">
        <v>155</v>
      </c>
      <c r="Z67" s="24">
        <v>360</v>
      </c>
      <c r="AA67" s="24">
        <v>9999</v>
      </c>
      <c r="AB67" s="24">
        <v>50</v>
      </c>
      <c r="AC67" s="25" t="s">
        <v>230</v>
      </c>
      <c r="AD67" s="24">
        <v>36</v>
      </c>
      <c r="AE67" s="24">
        <v>1</v>
      </c>
      <c r="AF67" s="24">
        <v>0</v>
      </c>
      <c r="AG67" s="25" t="s">
        <v>1019</v>
      </c>
      <c r="AH67" s="24" t="s">
        <v>219</v>
      </c>
    </row>
    <row r="68" spans="24:34">
      <c r="X68" s="24" t="s">
        <v>148</v>
      </c>
      <c r="Y68" s="24" t="s">
        <v>155</v>
      </c>
      <c r="Z68" s="24">
        <v>360</v>
      </c>
      <c r="AA68" s="24">
        <v>9999</v>
      </c>
      <c r="AB68" s="24">
        <v>50</v>
      </c>
      <c r="AC68" s="25" t="s">
        <v>231</v>
      </c>
      <c r="AD68" s="24">
        <v>37</v>
      </c>
      <c r="AE68" s="24">
        <v>1</v>
      </c>
      <c r="AF68" s="24">
        <v>0</v>
      </c>
      <c r="AG68" s="25" t="s">
        <v>1020</v>
      </c>
      <c r="AH68" s="24" t="s">
        <v>220</v>
      </c>
    </row>
    <row r="69" spans="24:34">
      <c r="X69" s="24" t="s">
        <v>148</v>
      </c>
      <c r="Y69" s="24" t="s">
        <v>155</v>
      </c>
      <c r="Z69" s="24">
        <v>360</v>
      </c>
      <c r="AA69" s="24">
        <v>9999</v>
      </c>
      <c r="AB69" s="24">
        <v>50</v>
      </c>
      <c r="AC69" s="25" t="s">
        <v>232</v>
      </c>
      <c r="AD69" s="24">
        <v>38</v>
      </c>
      <c r="AE69" s="24">
        <v>1</v>
      </c>
      <c r="AF69" s="24">
        <v>0</v>
      </c>
      <c r="AG69" s="25" t="s">
        <v>1021</v>
      </c>
      <c r="AH69" s="24" t="s">
        <v>221</v>
      </c>
    </row>
    <row r="70" spans="24:34">
      <c r="X70" s="24" t="s">
        <v>148</v>
      </c>
      <c r="Y70" s="24" t="s">
        <v>155</v>
      </c>
      <c r="Z70" s="24">
        <v>360</v>
      </c>
      <c r="AA70" s="24">
        <v>9999</v>
      </c>
      <c r="AB70" s="24">
        <v>50</v>
      </c>
      <c r="AC70" s="25" t="s">
        <v>233</v>
      </c>
      <c r="AD70" s="24">
        <v>39</v>
      </c>
      <c r="AE70" s="24">
        <v>1</v>
      </c>
      <c r="AF70" s="24">
        <v>0</v>
      </c>
      <c r="AG70" s="25" t="s">
        <v>1022</v>
      </c>
      <c r="AH70" s="24" t="s">
        <v>222</v>
      </c>
    </row>
    <row r="71" spans="24:34">
      <c r="X71" s="24" t="s">
        <v>148</v>
      </c>
      <c r="Y71" s="24" t="s">
        <v>155</v>
      </c>
      <c r="Z71" s="24">
        <v>360</v>
      </c>
      <c r="AA71" s="24">
        <v>9999</v>
      </c>
      <c r="AB71" s="24">
        <v>50</v>
      </c>
      <c r="AC71" s="25" t="s">
        <v>234</v>
      </c>
      <c r="AD71" s="24">
        <v>40</v>
      </c>
      <c r="AE71" s="24">
        <v>1</v>
      </c>
      <c r="AF71" s="24">
        <v>0</v>
      </c>
      <c r="AG71" s="25" t="s">
        <v>1023</v>
      </c>
      <c r="AH71" s="24" t="s">
        <v>223</v>
      </c>
    </row>
    <row r="72" spans="24:34">
      <c r="X72" s="24" t="s">
        <v>148</v>
      </c>
      <c r="Y72" s="24" t="s">
        <v>155</v>
      </c>
      <c r="Z72" s="24">
        <v>360</v>
      </c>
      <c r="AA72" s="24">
        <v>9999</v>
      </c>
      <c r="AB72" s="24">
        <v>50</v>
      </c>
      <c r="AC72" s="25" t="s">
        <v>235</v>
      </c>
      <c r="AD72" s="24">
        <v>41</v>
      </c>
      <c r="AE72" s="24">
        <v>1</v>
      </c>
      <c r="AF72" s="24">
        <v>0</v>
      </c>
      <c r="AG72" s="25" t="s">
        <v>1024</v>
      </c>
      <c r="AH72" s="24" t="s">
        <v>224</v>
      </c>
    </row>
    <row r="73" spans="24:34">
      <c r="X73" s="24" t="s">
        <v>148</v>
      </c>
      <c r="Y73" s="24" t="s">
        <v>155</v>
      </c>
      <c r="Z73" s="24">
        <v>360</v>
      </c>
      <c r="AA73" s="24">
        <v>9999</v>
      </c>
      <c r="AB73" s="24">
        <v>50</v>
      </c>
      <c r="AC73" s="25" t="s">
        <v>236</v>
      </c>
      <c r="AD73" s="24">
        <v>42</v>
      </c>
      <c r="AE73" s="24">
        <v>1</v>
      </c>
      <c r="AF73" s="24">
        <v>0</v>
      </c>
      <c r="AG73" s="25" t="s">
        <v>1025</v>
      </c>
      <c r="AH73" s="24" t="s">
        <v>225</v>
      </c>
    </row>
    <row r="74" spans="24:34">
      <c r="X74" s="24" t="s">
        <v>148</v>
      </c>
      <c r="Y74" s="24" t="s">
        <v>155</v>
      </c>
      <c r="Z74" s="24">
        <v>360</v>
      </c>
      <c r="AA74" s="24">
        <v>9999</v>
      </c>
      <c r="AB74" s="24">
        <v>50</v>
      </c>
      <c r="AC74" s="25" t="s">
        <v>237</v>
      </c>
      <c r="AD74" s="24">
        <v>43</v>
      </c>
      <c r="AE74" s="24">
        <v>1</v>
      </c>
      <c r="AF74" s="24">
        <v>0</v>
      </c>
      <c r="AG74" s="25" t="s">
        <v>1026</v>
      </c>
      <c r="AH74" s="24" t="s">
        <v>243</v>
      </c>
    </row>
    <row r="75" spans="24:34">
      <c r="X75" s="24" t="s">
        <v>148</v>
      </c>
      <c r="Y75" s="24" t="s">
        <v>155</v>
      </c>
      <c r="Z75" s="24">
        <v>360</v>
      </c>
      <c r="AA75" s="24">
        <v>9999</v>
      </c>
      <c r="AB75" s="24">
        <v>50</v>
      </c>
      <c r="AC75" s="25" t="s">
        <v>238</v>
      </c>
      <c r="AD75" s="24">
        <v>44</v>
      </c>
      <c r="AE75" s="24">
        <v>1</v>
      </c>
      <c r="AF75" s="24">
        <v>0</v>
      </c>
      <c r="AG75" s="25" t="s">
        <v>1027</v>
      </c>
      <c r="AH75" s="24" t="s">
        <v>244</v>
      </c>
    </row>
    <row r="76" spans="24:34">
      <c r="X76" s="24" t="s">
        <v>148</v>
      </c>
      <c r="Y76" s="24" t="s">
        <v>155</v>
      </c>
      <c r="Z76" s="24">
        <v>360</v>
      </c>
      <c r="AA76" s="24">
        <v>9999</v>
      </c>
      <c r="AB76" s="24">
        <v>50</v>
      </c>
      <c r="AC76" s="25" t="s">
        <v>239</v>
      </c>
      <c r="AD76" s="24">
        <v>45</v>
      </c>
      <c r="AE76" s="24">
        <v>1</v>
      </c>
      <c r="AF76" s="24">
        <v>0</v>
      </c>
      <c r="AG76" s="25" t="s">
        <v>1028</v>
      </c>
      <c r="AH76" s="24" t="s">
        <v>245</v>
      </c>
    </row>
    <row r="77" spans="24:34">
      <c r="X77" s="24" t="s">
        <v>148</v>
      </c>
      <c r="Y77" s="24" t="s">
        <v>155</v>
      </c>
      <c r="Z77" s="24">
        <v>360</v>
      </c>
      <c r="AA77" s="24">
        <v>9999</v>
      </c>
      <c r="AB77" s="24">
        <v>50</v>
      </c>
      <c r="AC77" s="25" t="s">
        <v>240</v>
      </c>
      <c r="AD77" s="24">
        <v>46</v>
      </c>
      <c r="AE77" s="24">
        <v>1</v>
      </c>
      <c r="AF77" s="24">
        <v>0</v>
      </c>
      <c r="AG77" s="25" t="s">
        <v>1029</v>
      </c>
      <c r="AH77" s="24" t="s">
        <v>246</v>
      </c>
    </row>
    <row r="78" spans="24:34">
      <c r="X78" s="24" t="s">
        <v>148</v>
      </c>
      <c r="Y78" s="24" t="s">
        <v>155</v>
      </c>
      <c r="Z78" s="24">
        <v>360</v>
      </c>
      <c r="AA78" s="24">
        <v>9999</v>
      </c>
      <c r="AB78" s="24">
        <v>50</v>
      </c>
      <c r="AC78" s="25" t="s">
        <v>241</v>
      </c>
      <c r="AD78" s="24">
        <v>47</v>
      </c>
      <c r="AE78" s="24">
        <v>1</v>
      </c>
      <c r="AF78" s="24">
        <v>0</v>
      </c>
      <c r="AG78" s="25" t="s">
        <v>1030</v>
      </c>
      <c r="AH78" s="24" t="s">
        <v>247</v>
      </c>
    </row>
    <row r="79" spans="24:34">
      <c r="X79" s="24" t="s">
        <v>148</v>
      </c>
      <c r="Y79" s="24" t="s">
        <v>155</v>
      </c>
      <c r="Z79" s="24">
        <v>360</v>
      </c>
      <c r="AA79" s="24">
        <v>9999</v>
      </c>
      <c r="AB79" s="24">
        <v>50</v>
      </c>
      <c r="AC79" s="25" t="s">
        <v>242</v>
      </c>
      <c r="AD79" s="24">
        <v>48</v>
      </c>
      <c r="AE79" s="24">
        <v>1</v>
      </c>
      <c r="AF79" s="24">
        <v>0</v>
      </c>
      <c r="AG79" s="25" t="s">
        <v>1031</v>
      </c>
      <c r="AH79" s="24" t="s">
        <v>248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J5:Q53"/>
  <sheetViews>
    <sheetView topLeftCell="C1" workbookViewId="0">
      <selection activeCell="Q51" sqref="Q51"/>
    </sheetView>
  </sheetViews>
  <sheetFormatPr defaultRowHeight="14"/>
  <cols>
    <col min="14" max="14" width="48.83203125" customWidth="1"/>
    <col min="15" max="15" width="57.33203125" customWidth="1"/>
    <col min="16" max="16" width="28.83203125" customWidth="1"/>
  </cols>
  <sheetData>
    <row r="5" spans="10:17" ht="14.5">
      <c r="N5" s="1"/>
    </row>
    <row r="10" spans="10:17" ht="14.5">
      <c r="N10" s="1" t="s">
        <v>82</v>
      </c>
      <c r="O10" t="s">
        <v>83</v>
      </c>
      <c r="P10" t="s">
        <v>726</v>
      </c>
    </row>
    <row r="11" spans="10:17" ht="14.5">
      <c r="L11" t="s">
        <v>76</v>
      </c>
      <c r="M11" t="s">
        <v>77</v>
      </c>
      <c r="N11" s="1" t="s">
        <v>80</v>
      </c>
      <c r="O11" s="1" t="s">
        <v>81</v>
      </c>
      <c r="P11" s="1" t="s">
        <v>725</v>
      </c>
    </row>
    <row r="12" spans="10:17" ht="14.5">
      <c r="J12" s="12">
        <v>1</v>
      </c>
      <c r="K12" s="13" t="s">
        <v>50</v>
      </c>
      <c r="L12" s="12">
        <v>1</v>
      </c>
      <c r="M12" s="12">
        <v>1</v>
      </c>
      <c r="N12" s="12">
        <f t="shared" ref="N12:N53" si="0">L12*L12*6+L12*M12+L12*2+M12</f>
        <v>10</v>
      </c>
      <c r="O12" s="12">
        <f>N12*0.1*M12+2*M12</f>
        <v>3</v>
      </c>
      <c r="P12" s="12">
        <f>20*(L12+1)*(M12+1)</f>
        <v>80</v>
      </c>
      <c r="Q12" s="12"/>
    </row>
    <row r="13" spans="10:17" ht="14.5">
      <c r="J13" s="12">
        <v>1</v>
      </c>
      <c r="K13" s="13" t="s">
        <v>51</v>
      </c>
      <c r="L13" s="12">
        <v>2</v>
      </c>
      <c r="M13" s="12">
        <v>1</v>
      </c>
      <c r="N13" s="12">
        <f t="shared" si="0"/>
        <v>31</v>
      </c>
      <c r="O13" s="12">
        <f t="shared" ref="O13:O53" si="1">N13*0.1*M13+2*M13</f>
        <v>5.0999999999999996</v>
      </c>
      <c r="P13" s="12">
        <f t="shared" ref="P13:P53" si="2">20*(L13+1)*(M13+1)</f>
        <v>120</v>
      </c>
      <c r="Q13" s="12"/>
    </row>
    <row r="14" spans="10:17" ht="14.5">
      <c r="J14" s="12">
        <v>1</v>
      </c>
      <c r="K14" s="13" t="s">
        <v>52</v>
      </c>
      <c r="L14" s="12">
        <v>3</v>
      </c>
      <c r="M14" s="12">
        <v>1</v>
      </c>
      <c r="N14" s="12">
        <f t="shared" si="0"/>
        <v>64</v>
      </c>
      <c r="O14" s="12">
        <f t="shared" si="1"/>
        <v>8.4</v>
      </c>
      <c r="P14" s="12">
        <f t="shared" si="2"/>
        <v>160</v>
      </c>
      <c r="Q14" s="12"/>
    </row>
    <row r="15" spans="10:17" ht="14.5">
      <c r="J15" s="12">
        <v>1</v>
      </c>
      <c r="K15" s="13" t="s">
        <v>53</v>
      </c>
      <c r="L15" s="12">
        <v>4</v>
      </c>
      <c r="M15" s="12">
        <v>1</v>
      </c>
      <c r="N15" s="12">
        <f t="shared" si="0"/>
        <v>109</v>
      </c>
      <c r="O15" s="12">
        <f t="shared" si="1"/>
        <v>12.9</v>
      </c>
      <c r="P15" s="12">
        <f t="shared" si="2"/>
        <v>200</v>
      </c>
      <c r="Q15" s="12"/>
    </row>
    <row r="16" spans="10:17" ht="14.5">
      <c r="J16" s="12">
        <v>1</v>
      </c>
      <c r="K16" s="13" t="s">
        <v>78</v>
      </c>
      <c r="L16" s="12">
        <v>5</v>
      </c>
      <c r="M16" s="12">
        <v>1</v>
      </c>
      <c r="N16" s="12">
        <f t="shared" si="0"/>
        <v>166</v>
      </c>
      <c r="O16" s="12">
        <f t="shared" si="1"/>
        <v>18.600000000000001</v>
      </c>
      <c r="P16" s="12">
        <f t="shared" si="2"/>
        <v>240</v>
      </c>
      <c r="Q16" s="12"/>
    </row>
    <row r="17" spans="10:17" ht="14.5">
      <c r="J17" s="12">
        <v>1</v>
      </c>
      <c r="K17" s="13" t="s">
        <v>79</v>
      </c>
      <c r="L17" s="12">
        <v>6</v>
      </c>
      <c r="M17" s="12">
        <v>1</v>
      </c>
      <c r="N17" s="12">
        <f t="shared" si="0"/>
        <v>235</v>
      </c>
      <c r="O17" s="12">
        <f t="shared" si="1"/>
        <v>25.5</v>
      </c>
      <c r="P17" s="12">
        <f t="shared" si="2"/>
        <v>280</v>
      </c>
      <c r="Q17" s="12"/>
    </row>
    <row r="18" spans="10:17" ht="14.5">
      <c r="J18" s="4">
        <v>1</v>
      </c>
      <c r="K18" s="5" t="s">
        <v>50</v>
      </c>
      <c r="L18" s="4">
        <v>1</v>
      </c>
      <c r="M18" s="4">
        <v>2</v>
      </c>
      <c r="N18" s="12">
        <f t="shared" si="0"/>
        <v>12</v>
      </c>
      <c r="O18" s="12">
        <f t="shared" si="1"/>
        <v>6.4</v>
      </c>
      <c r="P18" s="12">
        <f t="shared" si="2"/>
        <v>120</v>
      </c>
      <c r="Q18" s="4"/>
    </row>
    <row r="19" spans="10:17" ht="14.5">
      <c r="J19" s="4">
        <v>1</v>
      </c>
      <c r="K19" s="5" t="s">
        <v>51</v>
      </c>
      <c r="L19" s="4">
        <v>2</v>
      </c>
      <c r="M19" s="4">
        <v>2</v>
      </c>
      <c r="N19" s="12">
        <f t="shared" si="0"/>
        <v>34</v>
      </c>
      <c r="O19" s="12">
        <f t="shared" si="1"/>
        <v>10.8</v>
      </c>
      <c r="P19" s="12">
        <f t="shared" si="2"/>
        <v>180</v>
      </c>
      <c r="Q19" s="4"/>
    </row>
    <row r="20" spans="10:17" ht="14.5">
      <c r="J20" s="4">
        <v>1</v>
      </c>
      <c r="K20" s="5" t="s">
        <v>52</v>
      </c>
      <c r="L20" s="4">
        <v>3</v>
      </c>
      <c r="M20" s="4">
        <v>2</v>
      </c>
      <c r="N20" s="12">
        <f t="shared" si="0"/>
        <v>68</v>
      </c>
      <c r="O20" s="12">
        <f t="shared" si="1"/>
        <v>17.600000000000001</v>
      </c>
      <c r="P20" s="12">
        <f t="shared" si="2"/>
        <v>240</v>
      </c>
      <c r="Q20" s="4"/>
    </row>
    <row r="21" spans="10:17" ht="14.5">
      <c r="J21" s="4">
        <v>1</v>
      </c>
      <c r="K21" s="5" t="s">
        <v>53</v>
      </c>
      <c r="L21" s="4">
        <v>4</v>
      </c>
      <c r="M21" s="4">
        <v>2</v>
      </c>
      <c r="N21" s="12">
        <f t="shared" si="0"/>
        <v>114</v>
      </c>
      <c r="O21" s="12">
        <f t="shared" si="1"/>
        <v>26.8</v>
      </c>
      <c r="P21" s="12">
        <f t="shared" si="2"/>
        <v>300</v>
      </c>
      <c r="Q21" s="4"/>
    </row>
    <row r="22" spans="10:17" ht="14.5">
      <c r="J22" s="4">
        <v>1</v>
      </c>
      <c r="K22" s="5" t="s">
        <v>78</v>
      </c>
      <c r="L22" s="4">
        <v>5</v>
      </c>
      <c r="M22" s="4">
        <v>2</v>
      </c>
      <c r="N22" s="12">
        <f t="shared" si="0"/>
        <v>172</v>
      </c>
      <c r="O22" s="12">
        <f t="shared" si="1"/>
        <v>38.4</v>
      </c>
      <c r="P22" s="12">
        <f t="shared" si="2"/>
        <v>360</v>
      </c>
      <c r="Q22" s="4"/>
    </row>
    <row r="23" spans="10:17" ht="14.5">
      <c r="J23" s="4">
        <v>1</v>
      </c>
      <c r="K23" s="5" t="s">
        <v>79</v>
      </c>
      <c r="L23" s="4">
        <v>6</v>
      </c>
      <c r="M23" s="4">
        <v>2</v>
      </c>
      <c r="N23" s="12">
        <f t="shared" si="0"/>
        <v>242</v>
      </c>
      <c r="O23" s="12">
        <f t="shared" si="1"/>
        <v>52.400000000000006</v>
      </c>
      <c r="P23" s="12">
        <f t="shared" si="2"/>
        <v>420</v>
      </c>
      <c r="Q23" s="4"/>
    </row>
    <row r="24" spans="10:17" ht="14.5">
      <c r="J24" s="6">
        <v>1</v>
      </c>
      <c r="K24" s="7" t="s">
        <v>50</v>
      </c>
      <c r="L24" s="6">
        <v>1</v>
      </c>
      <c r="M24" s="6">
        <v>3</v>
      </c>
      <c r="N24" s="12">
        <f t="shared" si="0"/>
        <v>14</v>
      </c>
      <c r="O24" s="12">
        <f t="shared" si="1"/>
        <v>10.199999999999999</v>
      </c>
      <c r="P24" s="12">
        <f t="shared" si="2"/>
        <v>160</v>
      </c>
      <c r="Q24" s="6"/>
    </row>
    <row r="25" spans="10:17" ht="14.5">
      <c r="J25" s="6">
        <v>1</v>
      </c>
      <c r="K25" s="7" t="s">
        <v>51</v>
      </c>
      <c r="L25" s="6">
        <v>2</v>
      </c>
      <c r="M25" s="6">
        <v>3</v>
      </c>
      <c r="N25" s="12">
        <f t="shared" si="0"/>
        <v>37</v>
      </c>
      <c r="O25" s="12">
        <f t="shared" si="1"/>
        <v>17.100000000000001</v>
      </c>
      <c r="P25" s="12">
        <f t="shared" si="2"/>
        <v>240</v>
      </c>
      <c r="Q25" s="6"/>
    </row>
    <row r="26" spans="10:17" ht="14.5">
      <c r="J26" s="6">
        <v>1</v>
      </c>
      <c r="K26" s="7" t="s">
        <v>52</v>
      </c>
      <c r="L26" s="6">
        <v>3</v>
      </c>
      <c r="M26" s="6">
        <v>3</v>
      </c>
      <c r="N26" s="12">
        <f t="shared" si="0"/>
        <v>72</v>
      </c>
      <c r="O26" s="12">
        <f t="shared" si="1"/>
        <v>27.6</v>
      </c>
      <c r="P26" s="12">
        <f t="shared" si="2"/>
        <v>320</v>
      </c>
      <c r="Q26" s="6"/>
    </row>
    <row r="27" spans="10:17" ht="14.5">
      <c r="J27" s="6">
        <v>1</v>
      </c>
      <c r="K27" s="7" t="s">
        <v>53</v>
      </c>
      <c r="L27" s="6">
        <v>4</v>
      </c>
      <c r="M27" s="6">
        <v>3</v>
      </c>
      <c r="N27" s="12">
        <f t="shared" si="0"/>
        <v>119</v>
      </c>
      <c r="O27" s="12">
        <f t="shared" si="1"/>
        <v>41.7</v>
      </c>
      <c r="P27" s="12">
        <f t="shared" si="2"/>
        <v>400</v>
      </c>
      <c r="Q27" s="6"/>
    </row>
    <row r="28" spans="10:17" ht="14.5">
      <c r="J28" s="6">
        <v>1</v>
      </c>
      <c r="K28" s="7" t="s">
        <v>78</v>
      </c>
      <c r="L28" s="6">
        <v>5</v>
      </c>
      <c r="M28" s="6">
        <v>3</v>
      </c>
      <c r="N28" s="12">
        <f t="shared" si="0"/>
        <v>178</v>
      </c>
      <c r="O28" s="12">
        <f t="shared" si="1"/>
        <v>59.400000000000006</v>
      </c>
      <c r="P28" s="12">
        <f t="shared" si="2"/>
        <v>480</v>
      </c>
      <c r="Q28" s="6"/>
    </row>
    <row r="29" spans="10:17" ht="14.5">
      <c r="J29" s="6">
        <v>1</v>
      </c>
      <c r="K29" s="7" t="s">
        <v>79</v>
      </c>
      <c r="L29" s="6">
        <v>6</v>
      </c>
      <c r="M29" s="6">
        <v>3</v>
      </c>
      <c r="N29" s="12">
        <f t="shared" si="0"/>
        <v>249</v>
      </c>
      <c r="O29" s="12">
        <f t="shared" si="1"/>
        <v>80.7</v>
      </c>
      <c r="P29" s="12">
        <f t="shared" si="2"/>
        <v>560</v>
      </c>
      <c r="Q29" s="6"/>
    </row>
    <row r="30" spans="10:17" ht="14.5">
      <c r="J30" s="14">
        <v>1</v>
      </c>
      <c r="K30" s="15" t="s">
        <v>50</v>
      </c>
      <c r="L30" s="14">
        <v>1</v>
      </c>
      <c r="M30" s="14">
        <v>4</v>
      </c>
      <c r="N30" s="12">
        <f t="shared" si="0"/>
        <v>16</v>
      </c>
      <c r="O30" s="12">
        <f t="shared" si="1"/>
        <v>14.4</v>
      </c>
      <c r="P30" s="12">
        <f t="shared" si="2"/>
        <v>200</v>
      </c>
      <c r="Q30" s="14"/>
    </row>
    <row r="31" spans="10:17" ht="14.5">
      <c r="J31" s="14">
        <v>1</v>
      </c>
      <c r="K31" s="15" t="s">
        <v>51</v>
      </c>
      <c r="L31" s="14">
        <v>2</v>
      </c>
      <c r="M31" s="14">
        <v>4</v>
      </c>
      <c r="N31" s="12">
        <f t="shared" si="0"/>
        <v>40</v>
      </c>
      <c r="O31" s="12">
        <f t="shared" si="1"/>
        <v>24</v>
      </c>
      <c r="P31" s="12">
        <f t="shared" si="2"/>
        <v>300</v>
      </c>
      <c r="Q31" s="14"/>
    </row>
    <row r="32" spans="10:17" ht="14.5">
      <c r="J32" s="14">
        <v>1</v>
      </c>
      <c r="K32" s="15" t="s">
        <v>52</v>
      </c>
      <c r="L32" s="14">
        <v>3</v>
      </c>
      <c r="M32" s="14">
        <v>4</v>
      </c>
      <c r="N32" s="12">
        <f t="shared" si="0"/>
        <v>76</v>
      </c>
      <c r="O32" s="12">
        <f t="shared" si="1"/>
        <v>38.400000000000006</v>
      </c>
      <c r="P32" s="12">
        <f t="shared" si="2"/>
        <v>400</v>
      </c>
      <c r="Q32" s="14"/>
    </row>
    <row r="33" spans="10:17" ht="14.5">
      <c r="J33" s="14">
        <v>1</v>
      </c>
      <c r="K33" s="15" t="s">
        <v>53</v>
      </c>
      <c r="L33" s="14">
        <v>4</v>
      </c>
      <c r="M33" s="14">
        <v>4</v>
      </c>
      <c r="N33" s="12">
        <f t="shared" si="0"/>
        <v>124</v>
      </c>
      <c r="O33" s="12">
        <f t="shared" si="1"/>
        <v>57.6</v>
      </c>
      <c r="P33" s="12">
        <f t="shared" si="2"/>
        <v>500</v>
      </c>
      <c r="Q33" s="14"/>
    </row>
    <row r="34" spans="10:17" ht="14.5">
      <c r="J34" s="14">
        <v>1</v>
      </c>
      <c r="K34" s="15" t="s">
        <v>78</v>
      </c>
      <c r="L34" s="14">
        <v>5</v>
      </c>
      <c r="M34" s="14">
        <v>4</v>
      </c>
      <c r="N34" s="12">
        <f t="shared" si="0"/>
        <v>184</v>
      </c>
      <c r="O34" s="12">
        <f t="shared" si="1"/>
        <v>81.600000000000009</v>
      </c>
      <c r="P34" s="12">
        <f t="shared" si="2"/>
        <v>600</v>
      </c>
      <c r="Q34" s="14"/>
    </row>
    <row r="35" spans="10:17" ht="14.5">
      <c r="J35" s="14">
        <v>1</v>
      </c>
      <c r="K35" s="15" t="s">
        <v>79</v>
      </c>
      <c r="L35" s="14">
        <v>6</v>
      </c>
      <c r="M35" s="14">
        <v>4</v>
      </c>
      <c r="N35" s="12">
        <f t="shared" si="0"/>
        <v>256</v>
      </c>
      <c r="O35" s="12">
        <f t="shared" si="1"/>
        <v>110.4</v>
      </c>
      <c r="P35" s="12">
        <f t="shared" si="2"/>
        <v>700</v>
      </c>
      <c r="Q35" s="14"/>
    </row>
    <row r="36" spans="10:17" ht="14.5">
      <c r="J36" s="2">
        <v>1</v>
      </c>
      <c r="K36" s="3" t="s">
        <v>50</v>
      </c>
      <c r="L36" s="2">
        <v>1</v>
      </c>
      <c r="M36" s="2">
        <v>5</v>
      </c>
      <c r="N36" s="12">
        <f t="shared" si="0"/>
        <v>18</v>
      </c>
      <c r="O36" s="12">
        <f t="shared" si="1"/>
        <v>19</v>
      </c>
      <c r="P36" s="12">
        <f t="shared" si="2"/>
        <v>240</v>
      </c>
      <c r="Q36" s="2"/>
    </row>
    <row r="37" spans="10:17" ht="14.5">
      <c r="J37" s="2">
        <v>1</v>
      </c>
      <c r="K37" s="3" t="s">
        <v>51</v>
      </c>
      <c r="L37" s="2">
        <v>2</v>
      </c>
      <c r="M37" s="2">
        <v>5</v>
      </c>
      <c r="N37" s="12">
        <f t="shared" si="0"/>
        <v>43</v>
      </c>
      <c r="O37" s="12">
        <f t="shared" si="1"/>
        <v>31.5</v>
      </c>
      <c r="P37" s="12">
        <f t="shared" si="2"/>
        <v>360</v>
      </c>
      <c r="Q37" s="2"/>
    </row>
    <row r="38" spans="10:17" ht="14.5">
      <c r="J38" s="2">
        <v>1</v>
      </c>
      <c r="K38" s="3" t="s">
        <v>52</v>
      </c>
      <c r="L38" s="2">
        <v>3</v>
      </c>
      <c r="M38" s="2">
        <v>5</v>
      </c>
      <c r="N38" s="12">
        <f t="shared" si="0"/>
        <v>80</v>
      </c>
      <c r="O38" s="12">
        <f t="shared" si="1"/>
        <v>50</v>
      </c>
      <c r="P38" s="12">
        <f t="shared" si="2"/>
        <v>480</v>
      </c>
      <c r="Q38" s="2"/>
    </row>
    <row r="39" spans="10:17" ht="14.5">
      <c r="J39" s="2">
        <v>1</v>
      </c>
      <c r="K39" s="3" t="s">
        <v>53</v>
      </c>
      <c r="L39" s="2">
        <v>4</v>
      </c>
      <c r="M39" s="2">
        <v>5</v>
      </c>
      <c r="N39" s="12">
        <f t="shared" si="0"/>
        <v>129</v>
      </c>
      <c r="O39" s="12">
        <f t="shared" si="1"/>
        <v>74.5</v>
      </c>
      <c r="P39" s="12">
        <f t="shared" si="2"/>
        <v>600</v>
      </c>
      <c r="Q39" s="2"/>
    </row>
    <row r="40" spans="10:17" ht="14.5">
      <c r="J40" s="2">
        <v>1</v>
      </c>
      <c r="K40" s="3" t="s">
        <v>78</v>
      </c>
      <c r="L40" s="2">
        <v>5</v>
      </c>
      <c r="M40" s="2">
        <v>5</v>
      </c>
      <c r="N40" s="12">
        <f t="shared" si="0"/>
        <v>190</v>
      </c>
      <c r="O40" s="12">
        <f t="shared" si="1"/>
        <v>105</v>
      </c>
      <c r="P40" s="12">
        <f t="shared" si="2"/>
        <v>720</v>
      </c>
      <c r="Q40" s="2"/>
    </row>
    <row r="41" spans="10:17" ht="14.5">
      <c r="J41" s="2">
        <v>1</v>
      </c>
      <c r="K41" s="3" t="s">
        <v>79</v>
      </c>
      <c r="L41" s="2">
        <v>6</v>
      </c>
      <c r="M41" s="2">
        <v>5</v>
      </c>
      <c r="N41" s="12">
        <f t="shared" si="0"/>
        <v>263</v>
      </c>
      <c r="O41" s="12">
        <f t="shared" si="1"/>
        <v>141.5</v>
      </c>
      <c r="P41" s="12">
        <f t="shared" si="2"/>
        <v>840</v>
      </c>
      <c r="Q41" s="2"/>
    </row>
    <row r="42" spans="10:17" ht="14.5">
      <c r="J42" s="8">
        <v>1</v>
      </c>
      <c r="K42" s="9" t="s">
        <v>50</v>
      </c>
      <c r="L42" s="8">
        <v>1</v>
      </c>
      <c r="M42" s="8">
        <v>6</v>
      </c>
      <c r="N42" s="12">
        <f t="shared" si="0"/>
        <v>20</v>
      </c>
      <c r="O42" s="12">
        <f t="shared" si="1"/>
        <v>24</v>
      </c>
      <c r="P42" s="12">
        <f t="shared" si="2"/>
        <v>280</v>
      </c>
      <c r="Q42" s="8"/>
    </row>
    <row r="43" spans="10:17" ht="14.5">
      <c r="J43" s="8">
        <v>1</v>
      </c>
      <c r="K43" s="9" t="s">
        <v>51</v>
      </c>
      <c r="L43" s="8">
        <v>2</v>
      </c>
      <c r="M43" s="8">
        <v>6</v>
      </c>
      <c r="N43" s="12">
        <f t="shared" si="0"/>
        <v>46</v>
      </c>
      <c r="O43" s="12">
        <f t="shared" si="1"/>
        <v>39.6</v>
      </c>
      <c r="P43" s="12">
        <f t="shared" si="2"/>
        <v>420</v>
      </c>
      <c r="Q43" s="8"/>
    </row>
    <row r="44" spans="10:17" ht="14.5">
      <c r="J44" s="8">
        <v>1</v>
      </c>
      <c r="K44" s="9" t="s">
        <v>52</v>
      </c>
      <c r="L44" s="8">
        <v>3</v>
      </c>
      <c r="M44" s="8">
        <v>6</v>
      </c>
      <c r="N44" s="12">
        <f t="shared" si="0"/>
        <v>84</v>
      </c>
      <c r="O44" s="12">
        <f t="shared" si="1"/>
        <v>62.400000000000006</v>
      </c>
      <c r="P44" s="12">
        <f t="shared" si="2"/>
        <v>560</v>
      </c>
      <c r="Q44" s="8"/>
    </row>
    <row r="45" spans="10:17" ht="14.5">
      <c r="J45" s="8">
        <v>1</v>
      </c>
      <c r="K45" s="9" t="s">
        <v>53</v>
      </c>
      <c r="L45" s="8">
        <v>4</v>
      </c>
      <c r="M45" s="8">
        <v>6</v>
      </c>
      <c r="N45" s="12">
        <f t="shared" si="0"/>
        <v>134</v>
      </c>
      <c r="O45" s="12">
        <f t="shared" si="1"/>
        <v>92.4</v>
      </c>
      <c r="P45" s="12">
        <f t="shared" si="2"/>
        <v>700</v>
      </c>
      <c r="Q45" s="8"/>
    </row>
    <row r="46" spans="10:17" ht="14.5">
      <c r="J46" s="8">
        <v>1</v>
      </c>
      <c r="K46" s="9" t="s">
        <v>78</v>
      </c>
      <c r="L46" s="8">
        <v>5</v>
      </c>
      <c r="M46" s="8">
        <v>6</v>
      </c>
      <c r="N46" s="12">
        <f t="shared" si="0"/>
        <v>196</v>
      </c>
      <c r="O46" s="12">
        <f t="shared" si="1"/>
        <v>129.60000000000002</v>
      </c>
      <c r="P46" s="12">
        <f t="shared" si="2"/>
        <v>840</v>
      </c>
      <c r="Q46" s="8"/>
    </row>
    <row r="47" spans="10:17" ht="14.5">
      <c r="J47" s="8">
        <v>1</v>
      </c>
      <c r="K47" s="9" t="s">
        <v>79</v>
      </c>
      <c r="L47" s="8">
        <v>6</v>
      </c>
      <c r="M47" s="8">
        <v>6</v>
      </c>
      <c r="N47" s="12">
        <f t="shared" si="0"/>
        <v>270</v>
      </c>
      <c r="O47" s="12">
        <f t="shared" si="1"/>
        <v>174</v>
      </c>
      <c r="P47" s="12">
        <f t="shared" si="2"/>
        <v>980</v>
      </c>
      <c r="Q47" s="8"/>
    </row>
    <row r="48" spans="10:17" ht="14.5">
      <c r="J48" s="10">
        <v>1</v>
      </c>
      <c r="K48" s="11" t="s">
        <v>50</v>
      </c>
      <c r="L48" s="10">
        <v>1</v>
      </c>
      <c r="M48" s="10">
        <v>7</v>
      </c>
      <c r="N48" s="12">
        <f t="shared" si="0"/>
        <v>22</v>
      </c>
      <c r="O48" s="12">
        <f t="shared" si="1"/>
        <v>29.400000000000002</v>
      </c>
      <c r="P48" s="12">
        <f t="shared" si="2"/>
        <v>320</v>
      </c>
      <c r="Q48" s="10"/>
    </row>
    <row r="49" spans="10:17" ht="14.5">
      <c r="J49" s="10">
        <v>1</v>
      </c>
      <c r="K49" s="11" t="s">
        <v>51</v>
      </c>
      <c r="L49" s="10">
        <v>2</v>
      </c>
      <c r="M49" s="10">
        <v>7</v>
      </c>
      <c r="N49" s="12">
        <f t="shared" si="0"/>
        <v>49</v>
      </c>
      <c r="O49" s="12">
        <f t="shared" si="1"/>
        <v>48.300000000000004</v>
      </c>
      <c r="P49" s="12">
        <f t="shared" si="2"/>
        <v>480</v>
      </c>
      <c r="Q49" s="10"/>
    </row>
    <row r="50" spans="10:17" ht="14.5">
      <c r="J50" s="10">
        <v>1</v>
      </c>
      <c r="K50" s="11" t="s">
        <v>52</v>
      </c>
      <c r="L50" s="10">
        <v>3</v>
      </c>
      <c r="M50" s="10">
        <v>7</v>
      </c>
      <c r="N50" s="12">
        <f t="shared" si="0"/>
        <v>88</v>
      </c>
      <c r="O50" s="12">
        <f t="shared" si="1"/>
        <v>75.600000000000009</v>
      </c>
      <c r="P50" s="12">
        <f t="shared" si="2"/>
        <v>640</v>
      </c>
      <c r="Q50" s="10"/>
    </row>
    <row r="51" spans="10:17" ht="14.5">
      <c r="J51" s="10">
        <v>1</v>
      </c>
      <c r="K51" s="11" t="s">
        <v>53</v>
      </c>
      <c r="L51" s="10">
        <v>4</v>
      </c>
      <c r="M51" s="10">
        <v>7</v>
      </c>
      <c r="N51" s="12">
        <f t="shared" si="0"/>
        <v>139</v>
      </c>
      <c r="O51" s="12">
        <f t="shared" si="1"/>
        <v>111.3</v>
      </c>
      <c r="P51" s="12">
        <f t="shared" si="2"/>
        <v>800</v>
      </c>
      <c r="Q51" s="10"/>
    </row>
    <row r="52" spans="10:17" ht="14.5">
      <c r="J52" s="10">
        <v>1</v>
      </c>
      <c r="K52" s="11" t="s">
        <v>78</v>
      </c>
      <c r="L52" s="10">
        <v>5</v>
      </c>
      <c r="M52" s="10">
        <v>7</v>
      </c>
      <c r="N52" s="12">
        <f t="shared" si="0"/>
        <v>202</v>
      </c>
      <c r="O52" s="12">
        <f t="shared" si="1"/>
        <v>155.40000000000003</v>
      </c>
      <c r="P52" s="12">
        <f t="shared" si="2"/>
        <v>960</v>
      </c>
      <c r="Q52" s="10"/>
    </row>
    <row r="53" spans="10:17" ht="14.5">
      <c r="J53" s="10">
        <v>1</v>
      </c>
      <c r="K53" s="11" t="s">
        <v>79</v>
      </c>
      <c r="L53" s="10">
        <v>6</v>
      </c>
      <c r="M53" s="10">
        <v>7</v>
      </c>
      <c r="N53" s="12">
        <f t="shared" si="0"/>
        <v>277</v>
      </c>
      <c r="O53" s="12">
        <f t="shared" si="1"/>
        <v>207.90000000000003</v>
      </c>
      <c r="P53" s="12">
        <f t="shared" si="2"/>
        <v>1120</v>
      </c>
      <c r="Q53" s="10"/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C593"/>
  <sheetViews>
    <sheetView workbookViewId="0">
      <selection activeCell="F33" sqref="F33"/>
    </sheetView>
  </sheetViews>
  <sheetFormatPr defaultRowHeight="14"/>
  <sheetData>
    <row r="1" spans="1:1" ht="14.5">
      <c r="A1" s="1" t="s">
        <v>732</v>
      </c>
    </row>
    <row r="3" spans="1:1" ht="14.5">
      <c r="A3" t="s">
        <v>733</v>
      </c>
    </row>
    <row r="5" spans="1:1" ht="14.5">
      <c r="A5" t="s">
        <v>734</v>
      </c>
    </row>
    <row r="7" spans="1:1">
      <c r="A7" t="s">
        <v>735</v>
      </c>
    </row>
    <row r="9" spans="1:1" ht="14.5">
      <c r="A9" s="1" t="s">
        <v>736</v>
      </c>
    </row>
    <row r="11" spans="1:1" ht="14.5">
      <c r="A11" t="s">
        <v>737</v>
      </c>
    </row>
    <row r="13" spans="1:1" ht="14.5">
      <c r="A13" t="s">
        <v>738</v>
      </c>
    </row>
    <row r="15" spans="1:1" ht="14.5">
      <c r="A15" t="s">
        <v>739</v>
      </c>
    </row>
    <row r="17" spans="1:1" ht="14.5">
      <c r="A17" t="s">
        <v>740</v>
      </c>
    </row>
    <row r="19" spans="1:1" ht="14.5">
      <c r="A19" t="s">
        <v>741</v>
      </c>
    </row>
    <row r="21" spans="1:1" ht="14.5">
      <c r="A21" t="s">
        <v>742</v>
      </c>
    </row>
    <row r="23" spans="1:1" ht="14.5">
      <c r="A23" t="s">
        <v>743</v>
      </c>
    </row>
    <row r="25" spans="1:1" ht="14.5">
      <c r="A25" t="s">
        <v>744</v>
      </c>
    </row>
    <row r="27" spans="1:1">
      <c r="A27" t="s">
        <v>745</v>
      </c>
    </row>
    <row r="29" spans="1:1" ht="14.5">
      <c r="A29" s="1" t="s">
        <v>746</v>
      </c>
    </row>
    <row r="31" spans="1:1" ht="14.5">
      <c r="A31" t="s">
        <v>747</v>
      </c>
    </row>
    <row r="33" spans="1:1" ht="14.5">
      <c r="A33" t="s">
        <v>748</v>
      </c>
    </row>
    <row r="35" spans="1:1" ht="14.5">
      <c r="A35" t="s">
        <v>749</v>
      </c>
    </row>
    <row r="37" spans="1:1" ht="14.5">
      <c r="A37" t="s">
        <v>750</v>
      </c>
    </row>
    <row r="39" spans="1:1" ht="14.5">
      <c r="A39" t="s">
        <v>751</v>
      </c>
    </row>
    <row r="41" spans="1:1" ht="14.5">
      <c r="A41" t="s">
        <v>752</v>
      </c>
    </row>
    <row r="43" spans="1:1" ht="14.5">
      <c r="A43" t="s">
        <v>753</v>
      </c>
    </row>
    <row r="45" spans="1:1">
      <c r="A45" t="s">
        <v>745</v>
      </c>
    </row>
    <row r="47" spans="1:1" ht="14.5">
      <c r="A47" s="1" t="s">
        <v>754</v>
      </c>
    </row>
    <row r="49" spans="1:1" ht="14.5">
      <c r="A49" t="s">
        <v>755</v>
      </c>
    </row>
    <row r="51" spans="1:1" ht="14.5">
      <c r="A51" t="s">
        <v>756</v>
      </c>
    </row>
    <row r="53" spans="1:1" ht="14.5">
      <c r="A53" t="s">
        <v>757</v>
      </c>
    </row>
    <row r="55" spans="1:1" ht="14.5">
      <c r="A55" t="s">
        <v>758</v>
      </c>
    </row>
    <row r="57" spans="1:1" ht="14.5">
      <c r="A57" t="s">
        <v>759</v>
      </c>
    </row>
    <row r="59" spans="1:1" ht="14.5">
      <c r="A59" t="s">
        <v>760</v>
      </c>
    </row>
    <row r="61" spans="1:1" ht="14.5">
      <c r="A61" t="s">
        <v>761</v>
      </c>
    </row>
    <row r="63" spans="1:1">
      <c r="A63" t="s">
        <v>745</v>
      </c>
    </row>
    <row r="65" spans="1:1">
      <c r="A65" t="s">
        <v>745</v>
      </c>
    </row>
    <row r="67" spans="1:1">
      <c r="A67" t="s">
        <v>745</v>
      </c>
    </row>
    <row r="69" spans="1:1" ht="14.5">
      <c r="A69" s="1" t="s">
        <v>762</v>
      </c>
    </row>
    <row r="71" spans="1:1">
      <c r="A71" t="s">
        <v>745</v>
      </c>
    </row>
    <row r="73" spans="1:1" ht="14.5">
      <c r="A73" s="1" t="s">
        <v>763</v>
      </c>
    </row>
    <row r="75" spans="1:1" ht="14.5">
      <c r="A75" s="1" t="s">
        <v>764</v>
      </c>
    </row>
    <row r="77" spans="1:1" ht="14.5">
      <c r="A77" s="1" t="s">
        <v>765</v>
      </c>
    </row>
    <row r="79" spans="1:1" ht="14.5">
      <c r="A79" s="1" t="s">
        <v>766</v>
      </c>
    </row>
    <row r="81" spans="1:1" ht="14.5">
      <c r="A81" s="1" t="s">
        <v>767</v>
      </c>
    </row>
    <row r="83" spans="1:1">
      <c r="A83" t="s">
        <v>768</v>
      </c>
    </row>
    <row r="85" spans="1:1" ht="14.5">
      <c r="A85" s="1" t="s">
        <v>769</v>
      </c>
    </row>
    <row r="87" spans="1:1" ht="14.5">
      <c r="A87" s="1" t="s">
        <v>770</v>
      </c>
    </row>
    <row r="89" spans="1:1" ht="14.5">
      <c r="A89" s="1" t="s">
        <v>771</v>
      </c>
    </row>
    <row r="91" spans="1:1" ht="14.5">
      <c r="A91" s="1" t="s">
        <v>772</v>
      </c>
    </row>
    <row r="93" spans="1:1" ht="14.5">
      <c r="A93" s="1" t="s">
        <v>773</v>
      </c>
    </row>
    <row r="95" spans="1:1" ht="14.5">
      <c r="A95" s="1" t="s">
        <v>774</v>
      </c>
    </row>
    <row r="97" spans="1:1" ht="14.5">
      <c r="A97" s="1" t="s">
        <v>775</v>
      </c>
    </row>
    <row r="99" spans="1:1" ht="14.5">
      <c r="A99" s="1" t="s">
        <v>776</v>
      </c>
    </row>
    <row r="101" spans="1:1" ht="14.5">
      <c r="A101" s="1" t="s">
        <v>777</v>
      </c>
    </row>
    <row r="103" spans="1:1" ht="14.5">
      <c r="A103" s="1" t="s">
        <v>778</v>
      </c>
    </row>
    <row r="105" spans="1:1" ht="14.5">
      <c r="A105" s="1" t="s">
        <v>779</v>
      </c>
    </row>
    <row r="107" spans="1:1" ht="14.5">
      <c r="A107" s="1" t="s">
        <v>780</v>
      </c>
    </row>
    <row r="109" spans="1:1" ht="14.5">
      <c r="A109" s="1" t="s">
        <v>781</v>
      </c>
    </row>
    <row r="111" spans="1:1" ht="14.5">
      <c r="A111" s="1" t="s">
        <v>782</v>
      </c>
    </row>
    <row r="113" spans="1:3" ht="14.5">
      <c r="A113" s="1" t="s">
        <v>783</v>
      </c>
    </row>
    <row r="115" spans="1:3">
      <c r="A115" t="s">
        <v>745</v>
      </c>
    </row>
    <row r="117" spans="1:3">
      <c r="A117" t="s">
        <v>745</v>
      </c>
    </row>
    <row r="119" spans="1:3" ht="14.5">
      <c r="A119" s="1" t="s">
        <v>784</v>
      </c>
    </row>
    <row r="121" spans="1:3" ht="14.5">
      <c r="A121" s="1" t="s">
        <v>785</v>
      </c>
    </row>
    <row r="123" spans="1:3" ht="14.5">
      <c r="A123" s="1" t="s">
        <v>786</v>
      </c>
      <c r="B123" t="s">
        <v>787</v>
      </c>
    </row>
    <row r="125" spans="1:3" ht="14.5">
      <c r="A125" s="1" t="s">
        <v>788</v>
      </c>
      <c r="B125" t="s">
        <v>789</v>
      </c>
      <c r="C125" t="s">
        <v>790</v>
      </c>
    </row>
    <row r="127" spans="1:3" ht="14.5">
      <c r="A127" s="1" t="s">
        <v>791</v>
      </c>
      <c r="B127" t="s">
        <v>792</v>
      </c>
      <c r="C127" t="s">
        <v>793</v>
      </c>
    </row>
    <row r="129" spans="1:3" ht="14.5">
      <c r="A129" s="1" t="s">
        <v>794</v>
      </c>
      <c r="B129" t="s">
        <v>795</v>
      </c>
      <c r="C129" t="s">
        <v>796</v>
      </c>
    </row>
    <row r="131" spans="1:3" ht="14.5">
      <c r="A131" s="1" t="s">
        <v>797</v>
      </c>
      <c r="B131" t="s">
        <v>798</v>
      </c>
    </row>
    <row r="133" spans="1:3" ht="14.5">
      <c r="A133" s="1" t="s">
        <v>799</v>
      </c>
      <c r="B133" t="s">
        <v>800</v>
      </c>
      <c r="C133" t="s">
        <v>801</v>
      </c>
    </row>
    <row r="135" spans="1:3" ht="14.5">
      <c r="A135" s="1" t="s">
        <v>802</v>
      </c>
      <c r="B135" t="s">
        <v>803</v>
      </c>
      <c r="C135" t="s">
        <v>804</v>
      </c>
    </row>
    <row r="137" spans="1:3" ht="14.5">
      <c r="A137" s="1" t="s">
        <v>805</v>
      </c>
      <c r="B137" t="s">
        <v>806</v>
      </c>
      <c r="C137" t="s">
        <v>807</v>
      </c>
    </row>
    <row r="139" spans="1:3" ht="14.5">
      <c r="A139" s="1" t="s">
        <v>808</v>
      </c>
      <c r="B139" t="s">
        <v>809</v>
      </c>
    </row>
    <row r="141" spans="1:3" ht="14.5">
      <c r="A141" s="1" t="s">
        <v>810</v>
      </c>
      <c r="B141" t="s">
        <v>811</v>
      </c>
      <c r="C141" t="s">
        <v>812</v>
      </c>
    </row>
    <row r="143" spans="1:3" ht="14.5">
      <c r="A143" s="1" t="s">
        <v>813</v>
      </c>
      <c r="B143" t="s">
        <v>814</v>
      </c>
      <c r="C143" t="s">
        <v>815</v>
      </c>
    </row>
    <row r="145" spans="1:3" ht="14.5">
      <c r="A145" s="1" t="s">
        <v>816</v>
      </c>
      <c r="B145" t="s">
        <v>817</v>
      </c>
      <c r="C145" t="s">
        <v>818</v>
      </c>
    </row>
    <row r="147" spans="1:3" ht="14.5">
      <c r="A147" s="1" t="s">
        <v>819</v>
      </c>
      <c r="B147" t="s">
        <v>820</v>
      </c>
    </row>
    <row r="149" spans="1:3" ht="14.5">
      <c r="A149" s="1" t="s">
        <v>821</v>
      </c>
      <c r="B149" t="s">
        <v>822</v>
      </c>
      <c r="C149" t="s">
        <v>823</v>
      </c>
    </row>
    <row r="151" spans="1:3" ht="14.5">
      <c r="A151" s="1" t="s">
        <v>824</v>
      </c>
      <c r="B151" t="s">
        <v>825</v>
      </c>
      <c r="C151" t="s">
        <v>826</v>
      </c>
    </row>
    <row r="153" spans="1:3" ht="14.5">
      <c r="A153" s="1" t="s">
        <v>827</v>
      </c>
      <c r="B153" t="s">
        <v>828</v>
      </c>
      <c r="C153" t="s">
        <v>829</v>
      </c>
    </row>
    <row r="155" spans="1:3" ht="14.5">
      <c r="A155" s="1" t="s">
        <v>830</v>
      </c>
      <c r="B155" t="s">
        <v>831</v>
      </c>
    </row>
    <row r="157" spans="1:3" ht="14.5">
      <c r="A157" s="1" t="s">
        <v>832</v>
      </c>
      <c r="B157" t="s">
        <v>833</v>
      </c>
      <c r="C157" t="s">
        <v>834</v>
      </c>
    </row>
    <row r="159" spans="1:3" ht="14.5">
      <c r="A159" s="1" t="s">
        <v>835</v>
      </c>
      <c r="B159" t="s">
        <v>836</v>
      </c>
      <c r="C159" t="s">
        <v>837</v>
      </c>
    </row>
    <row r="161" spans="1:3" ht="14.5">
      <c r="A161" s="1" t="s">
        <v>838</v>
      </c>
      <c r="B161" t="s">
        <v>839</v>
      </c>
      <c r="C161" t="s">
        <v>840</v>
      </c>
    </row>
    <row r="163" spans="1:3" ht="14.5">
      <c r="A163" s="1" t="s">
        <v>841</v>
      </c>
    </row>
    <row r="165" spans="1:3" ht="14.5">
      <c r="A165" s="1" t="s">
        <v>842</v>
      </c>
    </row>
    <row r="167" spans="1:3" ht="14.5">
      <c r="A167" s="1" t="s">
        <v>843</v>
      </c>
    </row>
    <row r="169" spans="1:3" ht="14.5">
      <c r="A169" s="1" t="s">
        <v>844</v>
      </c>
    </row>
    <row r="171" spans="1:3" ht="14.5">
      <c r="A171" s="1" t="s">
        <v>845</v>
      </c>
    </row>
    <row r="173" spans="1:3" ht="14.5">
      <c r="A173" s="1" t="s">
        <v>846</v>
      </c>
    </row>
    <row r="175" spans="1:3" ht="14.5">
      <c r="A175" s="1" t="s">
        <v>847</v>
      </c>
    </row>
    <row r="177" spans="1:1" ht="14.5">
      <c r="A177" s="1" t="s">
        <v>848</v>
      </c>
    </row>
    <row r="179" spans="1:1" ht="14.5">
      <c r="A179" s="1" t="s">
        <v>849</v>
      </c>
    </row>
    <row r="181" spans="1:1" ht="14.5">
      <c r="A181" s="1" t="s">
        <v>850</v>
      </c>
    </row>
    <row r="183" spans="1:1" ht="14.5">
      <c r="A183" s="1" t="s">
        <v>851</v>
      </c>
    </row>
    <row r="185" spans="1:1" ht="14.5">
      <c r="A185" s="1" t="s">
        <v>852</v>
      </c>
    </row>
    <row r="187" spans="1:1" ht="14.5">
      <c r="A187" s="1" t="s">
        <v>853</v>
      </c>
    </row>
    <row r="189" spans="1:1" ht="14.5">
      <c r="A189" s="1" t="s">
        <v>854</v>
      </c>
    </row>
    <row r="191" spans="1:1" ht="14.5">
      <c r="A191" s="1" t="s">
        <v>855</v>
      </c>
    </row>
    <row r="193" spans="1:1" ht="14.5">
      <c r="A193" s="1" t="s">
        <v>856</v>
      </c>
    </row>
    <row r="195" spans="1:1" ht="14.5">
      <c r="A195" s="1" t="s">
        <v>857</v>
      </c>
    </row>
    <row r="197" spans="1:1" ht="14.5">
      <c r="A197" s="1" t="s">
        <v>858</v>
      </c>
    </row>
    <row r="199" spans="1:1" ht="14.5">
      <c r="A199" s="1" t="s">
        <v>859</v>
      </c>
    </row>
    <row r="201" spans="1:1" ht="14.5">
      <c r="A201" s="1" t="s">
        <v>860</v>
      </c>
    </row>
    <row r="203" spans="1:1" ht="14.5">
      <c r="A203" s="1" t="s">
        <v>861</v>
      </c>
    </row>
    <row r="205" spans="1:1" ht="14.5">
      <c r="A205" s="1" t="s">
        <v>862</v>
      </c>
    </row>
    <row r="207" spans="1:1" ht="14.5">
      <c r="A207" s="1" t="s">
        <v>863</v>
      </c>
    </row>
    <row r="209" spans="1:1" ht="14.5">
      <c r="A209" s="1" t="s">
        <v>864</v>
      </c>
    </row>
    <row r="211" spans="1:1" ht="14.5">
      <c r="A211" s="1" t="s">
        <v>865</v>
      </c>
    </row>
    <row r="213" spans="1:1" ht="14.5">
      <c r="A213" s="1" t="s">
        <v>866</v>
      </c>
    </row>
    <row r="215" spans="1:1" ht="14.5">
      <c r="A215" s="1" t="s">
        <v>867</v>
      </c>
    </row>
    <row r="217" spans="1:1" ht="14.5">
      <c r="A217" s="1" t="s">
        <v>868</v>
      </c>
    </row>
    <row r="219" spans="1:1" ht="14.5">
      <c r="A219" s="1" t="s">
        <v>869</v>
      </c>
    </row>
    <row r="221" spans="1:1" ht="14.5">
      <c r="A221" s="1" t="s">
        <v>870</v>
      </c>
    </row>
    <row r="223" spans="1:1" ht="14.5">
      <c r="A223" s="1" t="s">
        <v>871</v>
      </c>
    </row>
    <row r="225" spans="1:1" ht="14.5">
      <c r="A225" s="1" t="s">
        <v>872</v>
      </c>
    </row>
    <row r="227" spans="1:1" ht="14.5">
      <c r="A227" s="1" t="s">
        <v>873</v>
      </c>
    </row>
    <row r="229" spans="1:1" ht="14.5">
      <c r="A229" t="s">
        <v>874</v>
      </c>
    </row>
    <row r="231" spans="1:1" ht="14.5">
      <c r="A231" s="1" t="s">
        <v>875</v>
      </c>
    </row>
    <row r="233" spans="1:1" ht="14.5">
      <c r="A233" s="1" t="s">
        <v>876</v>
      </c>
    </row>
    <row r="235" spans="1:1" ht="14.5">
      <c r="A235" s="1" t="s">
        <v>877</v>
      </c>
    </row>
    <row r="237" spans="1:1" ht="14.5">
      <c r="A237" s="1" t="s">
        <v>878</v>
      </c>
    </row>
    <row r="239" spans="1:1" ht="14.5">
      <c r="A239" s="1" t="s">
        <v>879</v>
      </c>
    </row>
    <row r="241" spans="1:1" ht="14.5">
      <c r="A241" s="1" t="s">
        <v>880</v>
      </c>
    </row>
    <row r="243" spans="1:1" ht="14.5">
      <c r="A243" s="1" t="s">
        <v>881</v>
      </c>
    </row>
    <row r="245" spans="1:1" ht="14.5">
      <c r="A245" s="1" t="s">
        <v>882</v>
      </c>
    </row>
    <row r="247" spans="1:1" ht="14.5">
      <c r="A247" s="1" t="s">
        <v>883</v>
      </c>
    </row>
    <row r="249" spans="1:1" ht="14.5">
      <c r="A249" s="1" t="s">
        <v>884</v>
      </c>
    </row>
    <row r="251" spans="1:1" ht="14.5">
      <c r="A251" s="1" t="s">
        <v>885</v>
      </c>
    </row>
    <row r="253" spans="1:1" ht="14.5">
      <c r="A253" s="1" t="s">
        <v>886</v>
      </c>
    </row>
    <row r="255" spans="1:1" ht="14.5">
      <c r="A255" s="1" t="s">
        <v>887</v>
      </c>
    </row>
    <row r="257" spans="1:1" ht="14.5">
      <c r="A257" s="1" t="s">
        <v>888</v>
      </c>
    </row>
    <row r="259" spans="1:1" ht="14.5">
      <c r="A259" s="1" t="s">
        <v>889</v>
      </c>
    </row>
    <row r="261" spans="1:1" ht="14.5">
      <c r="A261" s="1" t="s">
        <v>890</v>
      </c>
    </row>
    <row r="263" spans="1:1" ht="14.5">
      <c r="A263" s="1" t="s">
        <v>891</v>
      </c>
    </row>
    <row r="265" spans="1:1">
      <c r="A265" t="s">
        <v>745</v>
      </c>
    </row>
    <row r="267" spans="1:1">
      <c r="A267" t="s">
        <v>745</v>
      </c>
    </row>
    <row r="269" spans="1:1">
      <c r="A269" t="s">
        <v>745</v>
      </c>
    </row>
    <row r="271" spans="1:1">
      <c r="A271" t="s">
        <v>745</v>
      </c>
    </row>
    <row r="273" spans="1:1" ht="14.5">
      <c r="A273" s="1" t="s">
        <v>892</v>
      </c>
    </row>
    <row r="275" spans="1:1">
      <c r="A275" t="s">
        <v>745</v>
      </c>
    </row>
    <row r="277" spans="1:1" ht="14.5">
      <c r="A277" s="1" t="s">
        <v>893</v>
      </c>
    </row>
    <row r="279" spans="1:1">
      <c r="A279" t="s">
        <v>745</v>
      </c>
    </row>
    <row r="281" spans="1:1" ht="14.5">
      <c r="A281" s="1" t="s">
        <v>894</v>
      </c>
    </row>
    <row r="283" spans="1:1">
      <c r="A283" t="s">
        <v>745</v>
      </c>
    </row>
    <row r="285" spans="1:1" ht="14.5">
      <c r="A285" s="1" t="s">
        <v>895</v>
      </c>
    </row>
    <row r="287" spans="1:1">
      <c r="A287" t="s">
        <v>745</v>
      </c>
    </row>
    <row r="289" spans="1:1" ht="14.5">
      <c r="A289" s="1" t="s">
        <v>896</v>
      </c>
    </row>
    <row r="291" spans="1:1">
      <c r="A291" t="s">
        <v>745</v>
      </c>
    </row>
    <row r="293" spans="1:1" ht="14.5">
      <c r="A293" s="1" t="s">
        <v>897</v>
      </c>
    </row>
    <row r="295" spans="1:1">
      <c r="A295" t="s">
        <v>745</v>
      </c>
    </row>
    <row r="297" spans="1:1" ht="14.5">
      <c r="A297" s="1" t="s">
        <v>898</v>
      </c>
    </row>
    <row r="299" spans="1:1">
      <c r="A299" t="s">
        <v>745</v>
      </c>
    </row>
    <row r="301" spans="1:1" ht="14.5">
      <c r="A301" s="1" t="s">
        <v>899</v>
      </c>
    </row>
    <row r="303" spans="1:1">
      <c r="A303" t="s">
        <v>745</v>
      </c>
    </row>
    <row r="305" spans="1:1" ht="14.5">
      <c r="A305" s="1" t="s">
        <v>900</v>
      </c>
    </row>
    <row r="307" spans="1:1">
      <c r="A307" t="s">
        <v>745</v>
      </c>
    </row>
    <row r="309" spans="1:1" ht="14.5">
      <c r="A309" s="1" t="s">
        <v>901</v>
      </c>
    </row>
    <row r="311" spans="1:1">
      <c r="A311" t="s">
        <v>745</v>
      </c>
    </row>
    <row r="313" spans="1:1" ht="14.5">
      <c r="A313" s="1" t="s">
        <v>902</v>
      </c>
    </row>
    <row r="315" spans="1:1">
      <c r="A315" t="s">
        <v>745</v>
      </c>
    </row>
    <row r="317" spans="1:1" ht="14.5">
      <c r="A317" s="1" t="s">
        <v>903</v>
      </c>
    </row>
    <row r="319" spans="1:1">
      <c r="A319" t="s">
        <v>745</v>
      </c>
    </row>
    <row r="321" spans="1:1" ht="14.5">
      <c r="A321" s="1" t="s">
        <v>904</v>
      </c>
    </row>
    <row r="323" spans="1:1">
      <c r="A323" t="s">
        <v>745</v>
      </c>
    </row>
    <row r="325" spans="1:1" ht="14.5">
      <c r="A325" s="1" t="s">
        <v>905</v>
      </c>
    </row>
    <row r="327" spans="1:1">
      <c r="A327" t="s">
        <v>745</v>
      </c>
    </row>
    <row r="329" spans="1:1" ht="14.5">
      <c r="A329" s="1" t="s">
        <v>906</v>
      </c>
    </row>
    <row r="331" spans="1:1">
      <c r="A331" t="s">
        <v>745</v>
      </c>
    </row>
    <row r="333" spans="1:1" ht="14.5">
      <c r="A333" s="1" t="s">
        <v>907</v>
      </c>
    </row>
    <row r="335" spans="1:1">
      <c r="A335" t="s">
        <v>745</v>
      </c>
    </row>
    <row r="337" spans="1:1" ht="14.5">
      <c r="A337" s="1" t="s">
        <v>908</v>
      </c>
    </row>
    <row r="339" spans="1:1">
      <c r="A339" t="s">
        <v>745</v>
      </c>
    </row>
    <row r="341" spans="1:1" ht="14.5">
      <c r="A341" s="1" t="s">
        <v>909</v>
      </c>
    </row>
    <row r="343" spans="1:1" ht="14.5">
      <c r="A343" s="1" t="s">
        <v>910</v>
      </c>
    </row>
    <row r="345" spans="1:1" ht="14.5">
      <c r="A345" s="1" t="s">
        <v>911</v>
      </c>
    </row>
    <row r="347" spans="1:1" ht="14.5">
      <c r="A347" s="1" t="s">
        <v>912</v>
      </c>
    </row>
    <row r="349" spans="1:1" ht="14.5">
      <c r="A349" s="1" t="s">
        <v>913</v>
      </c>
    </row>
    <row r="351" spans="1:1" ht="14.5">
      <c r="A351" t="s">
        <v>914</v>
      </c>
    </row>
    <row r="353" spans="1:2" ht="14.5">
      <c r="A353" s="1" t="s">
        <v>915</v>
      </c>
    </row>
    <row r="355" spans="1:2" ht="14.5">
      <c r="A355" s="1" t="s">
        <v>916</v>
      </c>
    </row>
    <row r="357" spans="1:2" ht="14.5">
      <c r="A357" s="1" t="s">
        <v>917</v>
      </c>
      <c r="B357" s="1" t="s">
        <v>918</v>
      </c>
    </row>
    <row r="359" spans="1:2" ht="14.5">
      <c r="A359" s="1" t="s">
        <v>919</v>
      </c>
    </row>
    <row r="361" spans="1:2" ht="14.5">
      <c r="A361" s="1" t="s">
        <v>920</v>
      </c>
    </row>
    <row r="363" spans="1:2" ht="14.5">
      <c r="A363" s="1" t="s">
        <v>921</v>
      </c>
    </row>
    <row r="365" spans="1:2">
      <c r="A365" t="s">
        <v>745</v>
      </c>
    </row>
    <row r="367" spans="1:2" ht="14.5">
      <c r="A367" s="1" t="s">
        <v>922</v>
      </c>
    </row>
    <row r="369" spans="1:1">
      <c r="A369" t="s">
        <v>745</v>
      </c>
    </row>
    <row r="371" spans="1:1" ht="14.5">
      <c r="A371" s="1" t="s">
        <v>923</v>
      </c>
    </row>
    <row r="373" spans="1:1">
      <c r="A373" t="s">
        <v>745</v>
      </c>
    </row>
    <row r="375" spans="1:1" ht="14.5">
      <c r="A375" s="1" t="s">
        <v>924</v>
      </c>
    </row>
    <row r="377" spans="1:1" ht="14.5">
      <c r="A377" s="1" t="s">
        <v>925</v>
      </c>
    </row>
    <row r="379" spans="1:1" ht="14.5">
      <c r="A379" s="1" t="s">
        <v>926</v>
      </c>
    </row>
    <row r="381" spans="1:1" ht="14.5">
      <c r="A381" t="s">
        <v>927</v>
      </c>
    </row>
    <row r="383" spans="1:1">
      <c r="A383" t="s">
        <v>745</v>
      </c>
    </row>
    <row r="385" spans="1:1" ht="14.5">
      <c r="A385" s="1" t="s">
        <v>928</v>
      </c>
    </row>
    <row r="387" spans="1:1" ht="14.5">
      <c r="A387" s="1" t="s">
        <v>929</v>
      </c>
    </row>
    <row r="389" spans="1:1" ht="14.5">
      <c r="A389" s="1" t="s">
        <v>930</v>
      </c>
    </row>
    <row r="391" spans="1:1" ht="14.5">
      <c r="A391" s="1" t="s">
        <v>931</v>
      </c>
    </row>
    <row r="393" spans="1:1">
      <c r="A393" t="s">
        <v>745</v>
      </c>
    </row>
    <row r="395" spans="1:1" ht="14.5">
      <c r="A395" s="1" t="s">
        <v>932</v>
      </c>
    </row>
    <row r="397" spans="1:1">
      <c r="A397" t="s">
        <v>745</v>
      </c>
    </row>
    <row r="399" spans="1:1" ht="14.5">
      <c r="A399" s="1" t="s">
        <v>933</v>
      </c>
    </row>
    <row r="401" spans="1:1">
      <c r="A401" t="s">
        <v>745</v>
      </c>
    </row>
    <row r="403" spans="1:1" ht="14.5">
      <c r="A403" s="1" t="s">
        <v>934</v>
      </c>
    </row>
    <row r="405" spans="1:1">
      <c r="A405" t="s">
        <v>745</v>
      </c>
    </row>
    <row r="407" spans="1:1" ht="14.5">
      <c r="A407" s="1" t="s">
        <v>935</v>
      </c>
    </row>
    <row r="409" spans="1:1">
      <c r="A409" t="s">
        <v>745</v>
      </c>
    </row>
    <row r="411" spans="1:1" ht="14.5">
      <c r="A411" s="1" t="s">
        <v>936</v>
      </c>
    </row>
    <row r="413" spans="1:1">
      <c r="A413" t="s">
        <v>745</v>
      </c>
    </row>
    <row r="415" spans="1:1" ht="14.5">
      <c r="A415" s="1" t="s">
        <v>937</v>
      </c>
    </row>
    <row r="417" spans="1:1">
      <c r="A417" t="s">
        <v>745</v>
      </c>
    </row>
    <row r="419" spans="1:1" ht="14.5">
      <c r="A419" s="1" t="s">
        <v>938</v>
      </c>
    </row>
    <row r="421" spans="1:1">
      <c r="A421" t="s">
        <v>745</v>
      </c>
    </row>
    <row r="423" spans="1:1" ht="14.5">
      <c r="A423" s="1" t="s">
        <v>939</v>
      </c>
    </row>
    <row r="425" spans="1:1" ht="14.5">
      <c r="A425" s="1" t="s">
        <v>940</v>
      </c>
    </row>
    <row r="427" spans="1:1" ht="14.5">
      <c r="A427" s="1" t="s">
        <v>941</v>
      </c>
    </row>
    <row r="429" spans="1:1">
      <c r="A429" t="s">
        <v>745</v>
      </c>
    </row>
    <row r="431" spans="1:1" ht="14.5">
      <c r="A431" s="1" t="s">
        <v>942</v>
      </c>
    </row>
    <row r="433" spans="1:1">
      <c r="A433" t="s">
        <v>745</v>
      </c>
    </row>
    <row r="435" spans="1:1" ht="14.5">
      <c r="A435" s="1" t="s">
        <v>943</v>
      </c>
    </row>
    <row r="437" spans="1:1">
      <c r="A437" t="s">
        <v>745</v>
      </c>
    </row>
    <row r="439" spans="1:1" ht="14.5">
      <c r="A439" s="1" t="s">
        <v>944</v>
      </c>
    </row>
    <row r="441" spans="1:1">
      <c r="A441" t="s">
        <v>745</v>
      </c>
    </row>
    <row r="443" spans="1:1" ht="14.5">
      <c r="A443" s="1" t="s">
        <v>945</v>
      </c>
    </row>
    <row r="445" spans="1:1">
      <c r="A445" t="s">
        <v>745</v>
      </c>
    </row>
    <row r="447" spans="1:1" ht="14.5">
      <c r="A447" s="1" t="s">
        <v>946</v>
      </c>
    </row>
    <row r="449" spans="1:1" ht="14.5">
      <c r="A449" s="1" t="s">
        <v>947</v>
      </c>
    </row>
    <row r="451" spans="1:1">
      <c r="A451" t="s">
        <v>745</v>
      </c>
    </row>
    <row r="453" spans="1:1" ht="14.5">
      <c r="A453" s="1" t="s">
        <v>948</v>
      </c>
    </row>
    <row r="455" spans="1:1">
      <c r="A455" t="s">
        <v>745</v>
      </c>
    </row>
    <row r="457" spans="1:1" ht="14.5">
      <c r="A457" s="1" t="s">
        <v>949</v>
      </c>
    </row>
    <row r="459" spans="1:1">
      <c r="A459" t="s">
        <v>745</v>
      </c>
    </row>
    <row r="461" spans="1:1" ht="14.5">
      <c r="A461" s="1" t="s">
        <v>950</v>
      </c>
    </row>
    <row r="463" spans="1:1" ht="14.5">
      <c r="A463" s="1" t="s">
        <v>951</v>
      </c>
    </row>
    <row r="465" spans="1:1">
      <c r="A465" t="s">
        <v>745</v>
      </c>
    </row>
    <row r="467" spans="1:1" ht="14.5">
      <c r="A467" s="1" t="s">
        <v>952</v>
      </c>
    </row>
    <row r="469" spans="1:1">
      <c r="A469" t="s">
        <v>745</v>
      </c>
    </row>
    <row r="471" spans="1:1" ht="14.5">
      <c r="A471" s="1" t="s">
        <v>953</v>
      </c>
    </row>
    <row r="473" spans="1:1">
      <c r="A473" t="s">
        <v>745</v>
      </c>
    </row>
    <row r="475" spans="1:1" ht="14.5">
      <c r="A475" s="1" t="s">
        <v>954</v>
      </c>
    </row>
    <row r="477" spans="1:1">
      <c r="A477" t="s">
        <v>745</v>
      </c>
    </row>
    <row r="479" spans="1:1" ht="14.5">
      <c r="A479" s="1" t="s">
        <v>955</v>
      </c>
    </row>
    <row r="481" spans="1:1">
      <c r="A481" t="s">
        <v>745</v>
      </c>
    </row>
    <row r="483" spans="1:1" ht="14.5">
      <c r="A483" s="1" t="s">
        <v>956</v>
      </c>
    </row>
    <row r="485" spans="1:1">
      <c r="A485" t="s">
        <v>745</v>
      </c>
    </row>
    <row r="487" spans="1:1" ht="14.5">
      <c r="A487" s="1" t="s">
        <v>957</v>
      </c>
    </row>
    <row r="489" spans="1:1">
      <c r="A489" t="s">
        <v>745</v>
      </c>
    </row>
    <row r="491" spans="1:1" ht="14.5">
      <c r="A491" s="1" t="s">
        <v>958</v>
      </c>
    </row>
    <row r="493" spans="1:1">
      <c r="A493" t="s">
        <v>745</v>
      </c>
    </row>
    <row r="495" spans="1:1" ht="14.5">
      <c r="A495" s="1" t="s">
        <v>959</v>
      </c>
    </row>
    <row r="497" spans="1:1">
      <c r="A497" t="s">
        <v>745</v>
      </c>
    </row>
    <row r="499" spans="1:1" ht="14.5">
      <c r="A499" s="1" t="s">
        <v>960</v>
      </c>
    </row>
    <row r="501" spans="1:1">
      <c r="A501" t="s">
        <v>745</v>
      </c>
    </row>
    <row r="503" spans="1:1" ht="14.5">
      <c r="A503" s="1" t="s">
        <v>961</v>
      </c>
    </row>
    <row r="505" spans="1:1">
      <c r="A505" t="s">
        <v>745</v>
      </c>
    </row>
    <row r="507" spans="1:1" ht="14.5">
      <c r="A507" s="1" t="s">
        <v>962</v>
      </c>
    </row>
    <row r="509" spans="1:1">
      <c r="A509" t="s">
        <v>745</v>
      </c>
    </row>
    <row r="511" spans="1:1" ht="14.5">
      <c r="A511" s="1" t="s">
        <v>963</v>
      </c>
    </row>
    <row r="513" spans="1:1">
      <c r="A513" t="s">
        <v>745</v>
      </c>
    </row>
    <row r="515" spans="1:1" ht="14.5">
      <c r="A515" s="1" t="s">
        <v>964</v>
      </c>
    </row>
    <row r="517" spans="1:1">
      <c r="A517" t="s">
        <v>745</v>
      </c>
    </row>
    <row r="519" spans="1:1" ht="14.5">
      <c r="A519" s="1" t="s">
        <v>965</v>
      </c>
    </row>
    <row r="521" spans="1:1">
      <c r="A521" t="s">
        <v>745</v>
      </c>
    </row>
    <row r="523" spans="1:1" ht="14.5">
      <c r="A523" s="1" t="s">
        <v>966</v>
      </c>
    </row>
    <row r="525" spans="1:1">
      <c r="A525" t="s">
        <v>745</v>
      </c>
    </row>
    <row r="527" spans="1:1" ht="14.5">
      <c r="A527" s="1" t="s">
        <v>967</v>
      </c>
    </row>
    <row r="529" spans="1:1">
      <c r="A529" t="s">
        <v>745</v>
      </c>
    </row>
    <row r="531" spans="1:1" ht="14.5">
      <c r="A531" s="1" t="s">
        <v>968</v>
      </c>
    </row>
    <row r="533" spans="1:1">
      <c r="A533" t="s">
        <v>745</v>
      </c>
    </row>
    <row r="535" spans="1:1" ht="14.5">
      <c r="A535" s="1" t="s">
        <v>969</v>
      </c>
    </row>
    <row r="537" spans="1:1">
      <c r="A537" t="s">
        <v>745</v>
      </c>
    </row>
    <row r="539" spans="1:1" ht="14.5">
      <c r="A539" s="1" t="s">
        <v>970</v>
      </c>
    </row>
    <row r="541" spans="1:1">
      <c r="A541" t="s">
        <v>745</v>
      </c>
    </row>
    <row r="543" spans="1:1" ht="14.5">
      <c r="A543" s="1" t="s">
        <v>971</v>
      </c>
    </row>
    <row r="545" spans="1:1" ht="14.5">
      <c r="A545" s="1" t="s">
        <v>940</v>
      </c>
    </row>
    <row r="547" spans="1:1" ht="14.5">
      <c r="A547" s="1" t="s">
        <v>972</v>
      </c>
    </row>
    <row r="549" spans="1:1">
      <c r="A549" t="s">
        <v>745</v>
      </c>
    </row>
    <row r="551" spans="1:1" ht="14.5">
      <c r="A551" s="1" t="s">
        <v>973</v>
      </c>
    </row>
    <row r="553" spans="1:1">
      <c r="A553" t="s">
        <v>745</v>
      </c>
    </row>
    <row r="555" spans="1:1" ht="14.5">
      <c r="A555" s="1" t="s">
        <v>974</v>
      </c>
    </row>
    <row r="557" spans="1:1">
      <c r="A557" t="s">
        <v>745</v>
      </c>
    </row>
    <row r="559" spans="1:1" ht="14.5">
      <c r="A559" s="1" t="s">
        <v>975</v>
      </c>
    </row>
    <row r="561" spans="1:1">
      <c r="A561" t="s">
        <v>745</v>
      </c>
    </row>
    <row r="563" spans="1:1" ht="14.5">
      <c r="A563" s="1" t="s">
        <v>976</v>
      </c>
    </row>
    <row r="565" spans="1:1">
      <c r="A565" t="s">
        <v>745</v>
      </c>
    </row>
    <row r="567" spans="1:1" ht="14.5">
      <c r="A567" s="1" t="s">
        <v>977</v>
      </c>
    </row>
    <row r="569" spans="1:1">
      <c r="A569" t="s">
        <v>745</v>
      </c>
    </row>
    <row r="571" spans="1:1" ht="14.5">
      <c r="A571" s="1" t="s">
        <v>978</v>
      </c>
    </row>
    <row r="573" spans="1:1" ht="14.5">
      <c r="A573" s="1" t="s">
        <v>979</v>
      </c>
    </row>
    <row r="575" spans="1:1">
      <c r="A575" t="s">
        <v>745</v>
      </c>
    </row>
    <row r="577" spans="1:1" ht="14.5">
      <c r="A577" s="1" t="s">
        <v>980</v>
      </c>
    </row>
    <row r="579" spans="1:1">
      <c r="A579" t="s">
        <v>745</v>
      </c>
    </row>
    <row r="581" spans="1:1" ht="14.5">
      <c r="A581" s="1" t="s">
        <v>981</v>
      </c>
    </row>
    <row r="583" spans="1:1">
      <c r="A583" t="s">
        <v>745</v>
      </c>
    </row>
    <row r="585" spans="1:1" ht="14.5">
      <c r="A585" s="1" t="s">
        <v>982</v>
      </c>
    </row>
    <row r="587" spans="1:1">
      <c r="A587" t="s">
        <v>745</v>
      </c>
    </row>
    <row r="589" spans="1:1" ht="14.5">
      <c r="A589" s="1" t="s">
        <v>983</v>
      </c>
    </row>
    <row r="591" spans="1:1">
      <c r="A591" t="s">
        <v>745</v>
      </c>
    </row>
    <row r="593" spans="1:1" ht="14.5">
      <c r="A593" s="1" t="s">
        <v>984</v>
      </c>
    </row>
  </sheetData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A1:Q78"/>
  <sheetViews>
    <sheetView topLeftCell="A16" workbookViewId="0">
      <selection sqref="A1:A45"/>
    </sheetView>
  </sheetViews>
  <sheetFormatPr defaultRowHeight="14"/>
  <cols>
    <col min="9" max="9" width="16.6640625" customWidth="1"/>
    <col min="10" max="10" width="19" bestFit="1" customWidth="1"/>
    <col min="11" max="11" width="61.25" bestFit="1" customWidth="1"/>
  </cols>
  <sheetData>
    <row r="1" spans="1:17" ht="14.5">
      <c r="A1">
        <v>0</v>
      </c>
      <c r="B1" s="25" t="s">
        <v>129</v>
      </c>
      <c r="P1">
        <v>0</v>
      </c>
      <c r="Q1" s="1" t="s">
        <v>1045</v>
      </c>
    </row>
    <row r="2" spans="1:17" ht="14.5">
      <c r="A2">
        <v>1</v>
      </c>
      <c r="B2" s="26" t="s">
        <v>86</v>
      </c>
      <c r="P2">
        <v>1</v>
      </c>
      <c r="Q2" s="1" t="s">
        <v>1046</v>
      </c>
    </row>
    <row r="3" spans="1:17" ht="14.5">
      <c r="A3">
        <v>2</v>
      </c>
      <c r="B3" s="27" t="s">
        <v>87</v>
      </c>
      <c r="P3">
        <v>2</v>
      </c>
      <c r="Q3" s="1" t="s">
        <v>1047</v>
      </c>
    </row>
    <row r="4" spans="1:17" ht="14.5">
      <c r="A4">
        <v>3</v>
      </c>
      <c r="B4" s="27" t="s">
        <v>88</v>
      </c>
      <c r="P4">
        <v>3</v>
      </c>
      <c r="Q4" s="1" t="s">
        <v>1048</v>
      </c>
    </row>
    <row r="5" spans="1:17" ht="14.5">
      <c r="A5">
        <v>4</v>
      </c>
      <c r="B5" s="27" t="s">
        <v>89</v>
      </c>
      <c r="P5">
        <v>4</v>
      </c>
      <c r="Q5" s="1" t="s">
        <v>1049</v>
      </c>
    </row>
    <row r="6" spans="1:17" ht="14.5">
      <c r="A6">
        <v>5</v>
      </c>
      <c r="B6" s="27" t="s">
        <v>90</v>
      </c>
      <c r="P6">
        <v>5</v>
      </c>
      <c r="Q6" s="1" t="s">
        <v>1050</v>
      </c>
    </row>
    <row r="7" spans="1:17" ht="14.5">
      <c r="A7">
        <v>6</v>
      </c>
      <c r="B7" s="27" t="s">
        <v>91</v>
      </c>
      <c r="P7">
        <v>6</v>
      </c>
      <c r="Q7" s="1" t="s">
        <v>1051</v>
      </c>
    </row>
    <row r="8" spans="1:17" ht="14.5">
      <c r="A8">
        <v>7</v>
      </c>
      <c r="B8" s="27" t="s">
        <v>92</v>
      </c>
      <c r="P8">
        <v>7</v>
      </c>
      <c r="Q8" s="1" t="s">
        <v>1052</v>
      </c>
    </row>
    <row r="9" spans="1:17" ht="14.5">
      <c r="A9">
        <v>8</v>
      </c>
      <c r="B9" s="27" t="s">
        <v>93</v>
      </c>
      <c r="P9">
        <v>8</v>
      </c>
      <c r="Q9" s="1" t="s">
        <v>1053</v>
      </c>
    </row>
    <row r="10" spans="1:17" ht="14.5">
      <c r="A10">
        <v>9</v>
      </c>
      <c r="B10" s="27" t="s">
        <v>94</v>
      </c>
      <c r="P10">
        <v>9</v>
      </c>
      <c r="Q10" s="1" t="s">
        <v>1054</v>
      </c>
    </row>
    <row r="11" spans="1:17" ht="14.5">
      <c r="A11">
        <v>10</v>
      </c>
      <c r="B11" s="27" t="s">
        <v>95</v>
      </c>
      <c r="P11">
        <v>10</v>
      </c>
      <c r="Q11" s="1" t="s">
        <v>1055</v>
      </c>
    </row>
    <row r="12" spans="1:17" ht="14.5">
      <c r="A12">
        <v>11</v>
      </c>
      <c r="B12" s="27" t="s">
        <v>96</v>
      </c>
      <c r="P12">
        <v>11</v>
      </c>
      <c r="Q12" s="1" t="s">
        <v>1056</v>
      </c>
    </row>
    <row r="13" spans="1:17" ht="14.5">
      <c r="A13">
        <v>12</v>
      </c>
      <c r="B13" s="27" t="s">
        <v>97</v>
      </c>
      <c r="P13">
        <v>12</v>
      </c>
      <c r="Q13" s="1" t="s">
        <v>1057</v>
      </c>
    </row>
    <row r="14" spans="1:17" ht="14.5">
      <c r="A14">
        <v>13</v>
      </c>
      <c r="B14" s="27" t="s">
        <v>98</v>
      </c>
      <c r="P14">
        <v>13</v>
      </c>
      <c r="Q14" s="1" t="s">
        <v>1058</v>
      </c>
    </row>
    <row r="15" spans="1:17" ht="14.5">
      <c r="A15">
        <v>14</v>
      </c>
      <c r="B15" s="27" t="s">
        <v>99</v>
      </c>
      <c r="P15">
        <v>14</v>
      </c>
      <c r="Q15" s="1" t="s">
        <v>1059</v>
      </c>
    </row>
    <row r="16" spans="1:17" ht="14.5">
      <c r="A16">
        <v>15</v>
      </c>
      <c r="B16" s="27" t="s">
        <v>100</v>
      </c>
      <c r="P16">
        <v>15</v>
      </c>
      <c r="Q16" s="1" t="s">
        <v>1060</v>
      </c>
    </row>
    <row r="17" spans="1:17" ht="14.5">
      <c r="A17">
        <v>16</v>
      </c>
      <c r="B17" s="27" t="s">
        <v>101</v>
      </c>
      <c r="P17">
        <v>16</v>
      </c>
      <c r="Q17" s="1" t="s">
        <v>1061</v>
      </c>
    </row>
    <row r="18" spans="1:17" ht="14.5">
      <c r="A18">
        <v>17</v>
      </c>
      <c r="B18" s="27" t="s">
        <v>131</v>
      </c>
      <c r="P18">
        <v>17</v>
      </c>
      <c r="Q18" s="1" t="s">
        <v>1062</v>
      </c>
    </row>
    <row r="19" spans="1:17" ht="14.5">
      <c r="A19">
        <v>18</v>
      </c>
      <c r="B19" s="27" t="s">
        <v>112</v>
      </c>
      <c r="P19">
        <v>18</v>
      </c>
      <c r="Q19" s="1" t="s">
        <v>1063</v>
      </c>
    </row>
    <row r="20" spans="1:17" ht="14.5">
      <c r="A20">
        <v>19</v>
      </c>
      <c r="B20" s="27" t="s">
        <v>112</v>
      </c>
      <c r="P20">
        <v>19</v>
      </c>
      <c r="Q20" s="1" t="s">
        <v>1064</v>
      </c>
    </row>
    <row r="21" spans="1:17" ht="14.5">
      <c r="A21">
        <v>20</v>
      </c>
      <c r="B21" s="27" t="s">
        <v>112</v>
      </c>
      <c r="P21">
        <v>20</v>
      </c>
      <c r="Q21" s="1" t="s">
        <v>1065</v>
      </c>
    </row>
    <row r="22" spans="1:17" ht="14.5">
      <c r="A22">
        <v>21</v>
      </c>
      <c r="B22" s="27" t="s">
        <v>112</v>
      </c>
      <c r="P22">
        <v>21</v>
      </c>
      <c r="Q22" s="1" t="s">
        <v>1066</v>
      </c>
    </row>
    <row r="23" spans="1:17" ht="14.5">
      <c r="A23">
        <v>22</v>
      </c>
      <c r="B23" s="27" t="s">
        <v>112</v>
      </c>
      <c r="P23">
        <v>22</v>
      </c>
      <c r="Q23" s="1" t="s">
        <v>1067</v>
      </c>
    </row>
    <row r="24" spans="1:17" ht="14.5">
      <c r="A24">
        <v>23</v>
      </c>
      <c r="B24" s="27" t="s">
        <v>112</v>
      </c>
      <c r="P24">
        <v>23</v>
      </c>
      <c r="Q24" s="1" t="s">
        <v>1068</v>
      </c>
    </row>
    <row r="25" spans="1:17" ht="14.5">
      <c r="A25">
        <v>24</v>
      </c>
      <c r="B25" s="27" t="s">
        <v>112</v>
      </c>
      <c r="P25">
        <v>24</v>
      </c>
      <c r="Q25" s="1" t="s">
        <v>1069</v>
      </c>
    </row>
    <row r="26" spans="1:17" ht="14.5">
      <c r="A26">
        <v>25</v>
      </c>
      <c r="B26" s="27" t="s">
        <v>112</v>
      </c>
      <c r="P26">
        <v>25</v>
      </c>
      <c r="Q26" s="1" t="s">
        <v>1070</v>
      </c>
    </row>
    <row r="27" spans="1:17" ht="14.5">
      <c r="A27">
        <v>26</v>
      </c>
      <c r="B27" s="27" t="s">
        <v>112</v>
      </c>
      <c r="P27">
        <v>26</v>
      </c>
      <c r="Q27" s="1" t="s">
        <v>1071</v>
      </c>
    </row>
    <row r="28" spans="1:17" ht="14.5">
      <c r="A28">
        <v>27</v>
      </c>
      <c r="B28" s="27" t="s">
        <v>112</v>
      </c>
      <c r="I28" t="s">
        <v>1032</v>
      </c>
      <c r="P28">
        <v>27</v>
      </c>
      <c r="Q28" s="1" t="s">
        <v>1072</v>
      </c>
    </row>
    <row r="29" spans="1:17" ht="14.5">
      <c r="A29">
        <v>28</v>
      </c>
      <c r="B29" s="27" t="s">
        <v>112</v>
      </c>
      <c r="I29" s="1" t="s">
        <v>1033</v>
      </c>
      <c r="J29" t="s">
        <v>1040</v>
      </c>
      <c r="K29" t="s">
        <v>1041</v>
      </c>
      <c r="P29">
        <v>28</v>
      </c>
      <c r="Q29" s="1" t="s">
        <v>1073</v>
      </c>
    </row>
    <row r="30" spans="1:17" ht="14.5">
      <c r="A30">
        <v>29</v>
      </c>
      <c r="B30" s="27" t="s">
        <v>112</v>
      </c>
      <c r="I30" s="1" t="s">
        <v>1034</v>
      </c>
      <c r="J30" t="s">
        <v>1035</v>
      </c>
      <c r="P30">
        <v>29</v>
      </c>
      <c r="Q30" s="1" t="s">
        <v>1074</v>
      </c>
    </row>
    <row r="31" spans="1:17" ht="14.5">
      <c r="A31">
        <v>30</v>
      </c>
      <c r="B31" s="27" t="s">
        <v>112</v>
      </c>
      <c r="I31" s="1" t="s">
        <v>1036</v>
      </c>
      <c r="J31" t="s">
        <v>1037</v>
      </c>
      <c r="P31">
        <v>30</v>
      </c>
      <c r="Q31" s="1" t="s">
        <v>1075</v>
      </c>
    </row>
    <row r="32" spans="1:17" ht="14.5">
      <c r="A32">
        <v>31</v>
      </c>
      <c r="B32" s="27" t="s">
        <v>112</v>
      </c>
      <c r="I32" s="1" t="s">
        <v>1038</v>
      </c>
      <c r="J32" t="s">
        <v>1039</v>
      </c>
      <c r="K32" s="1" t="s">
        <v>1042</v>
      </c>
      <c r="P32">
        <v>31</v>
      </c>
      <c r="Q32" s="1" t="s">
        <v>1076</v>
      </c>
    </row>
    <row r="33" spans="1:17" ht="14.5">
      <c r="A33">
        <v>32</v>
      </c>
      <c r="B33" s="27" t="s">
        <v>112</v>
      </c>
      <c r="I33" s="1" t="s">
        <v>1043</v>
      </c>
      <c r="J33" t="s">
        <v>1044</v>
      </c>
      <c r="P33">
        <v>32</v>
      </c>
      <c r="Q33" s="1" t="s">
        <v>1077</v>
      </c>
    </row>
    <row r="34" spans="1:17" ht="14.5">
      <c r="A34">
        <v>33</v>
      </c>
      <c r="B34" s="27" t="s">
        <v>112</v>
      </c>
      <c r="P34">
        <v>33</v>
      </c>
      <c r="Q34" s="1" t="s">
        <v>1078</v>
      </c>
    </row>
    <row r="35" spans="1:17" ht="14.5">
      <c r="A35">
        <v>34</v>
      </c>
      <c r="B35" s="29" t="s">
        <v>272</v>
      </c>
      <c r="P35">
        <v>34</v>
      </c>
      <c r="Q35" s="1" t="s">
        <v>1079</v>
      </c>
    </row>
    <row r="36" spans="1:17" ht="14.5">
      <c r="A36">
        <v>35</v>
      </c>
      <c r="B36" s="29" t="s">
        <v>152</v>
      </c>
      <c r="P36">
        <v>35</v>
      </c>
      <c r="Q36" s="1" t="s">
        <v>1080</v>
      </c>
    </row>
    <row r="37" spans="1:17" ht="14.5">
      <c r="A37">
        <v>36</v>
      </c>
      <c r="B37" s="25" t="s">
        <v>156</v>
      </c>
      <c r="P37">
        <v>36</v>
      </c>
      <c r="Q37" s="1" t="s">
        <v>1081</v>
      </c>
    </row>
    <row r="38" spans="1:17" ht="14.5">
      <c r="A38">
        <v>37</v>
      </c>
      <c r="B38" s="25" t="s">
        <v>157</v>
      </c>
      <c r="P38">
        <v>37</v>
      </c>
      <c r="Q38" s="1" t="s">
        <v>1082</v>
      </c>
    </row>
    <row r="39" spans="1:17" ht="14.5">
      <c r="A39">
        <v>38</v>
      </c>
      <c r="B39" s="25" t="s">
        <v>158</v>
      </c>
      <c r="P39">
        <v>38</v>
      </c>
      <c r="Q39" s="1" t="s">
        <v>1083</v>
      </c>
    </row>
    <row r="40" spans="1:17" ht="14.5">
      <c r="A40">
        <v>39</v>
      </c>
      <c r="B40" s="25" t="s">
        <v>159</v>
      </c>
      <c r="P40">
        <v>39</v>
      </c>
      <c r="Q40" s="1" t="s">
        <v>1084</v>
      </c>
    </row>
    <row r="41" spans="1:17" ht="14.5">
      <c r="A41">
        <v>40</v>
      </c>
      <c r="B41" s="25" t="s">
        <v>162</v>
      </c>
      <c r="P41">
        <v>40</v>
      </c>
      <c r="Q41" s="1" t="s">
        <v>1085</v>
      </c>
    </row>
    <row r="42" spans="1:17" ht="14.5">
      <c r="A42">
        <v>41</v>
      </c>
      <c r="B42" s="25" t="s">
        <v>163</v>
      </c>
      <c r="P42">
        <v>41</v>
      </c>
      <c r="Q42" s="1" t="s">
        <v>1086</v>
      </c>
    </row>
    <row r="43" spans="1:17" ht="14.5">
      <c r="A43">
        <v>42</v>
      </c>
      <c r="B43" s="25" t="s">
        <v>165</v>
      </c>
      <c r="P43">
        <v>42</v>
      </c>
      <c r="Q43" s="1" t="s">
        <v>1087</v>
      </c>
    </row>
    <row r="44" spans="1:17" ht="14.5">
      <c r="A44">
        <v>43</v>
      </c>
      <c r="B44" s="25" t="s">
        <v>164</v>
      </c>
      <c r="P44">
        <v>43</v>
      </c>
      <c r="Q44" s="1" t="s">
        <v>1088</v>
      </c>
    </row>
    <row r="45" spans="1:17" ht="14.5">
      <c r="A45">
        <v>44</v>
      </c>
      <c r="B45" s="25" t="s">
        <v>166</v>
      </c>
      <c r="P45">
        <v>44</v>
      </c>
      <c r="Q45" s="1" t="s">
        <v>1089</v>
      </c>
    </row>
    <row r="46" spans="1:17" ht="14.5">
      <c r="A46">
        <v>45</v>
      </c>
      <c r="B46" s="25" t="s">
        <v>182</v>
      </c>
      <c r="P46">
        <v>45</v>
      </c>
      <c r="Q46" s="1" t="s">
        <v>1090</v>
      </c>
    </row>
    <row r="47" spans="1:17" ht="14.5">
      <c r="A47">
        <v>46</v>
      </c>
      <c r="B47" s="25" t="s">
        <v>183</v>
      </c>
      <c r="P47">
        <v>46</v>
      </c>
      <c r="Q47" s="1" t="s">
        <v>1091</v>
      </c>
    </row>
    <row r="48" spans="1:17" ht="14.5">
      <c r="A48">
        <v>47</v>
      </c>
      <c r="B48" s="25" t="s">
        <v>184</v>
      </c>
      <c r="P48">
        <v>47</v>
      </c>
      <c r="Q48" s="1" t="s">
        <v>1092</v>
      </c>
    </row>
    <row r="49" spans="1:17" ht="14.5">
      <c r="A49">
        <v>48</v>
      </c>
      <c r="B49" s="25" t="s">
        <v>185</v>
      </c>
      <c r="P49">
        <v>48</v>
      </c>
      <c r="Q49" s="1" t="s">
        <v>1093</v>
      </c>
    </row>
    <row r="50" spans="1:17" ht="14.5">
      <c r="A50">
        <v>49</v>
      </c>
      <c r="B50" s="25" t="s">
        <v>186</v>
      </c>
      <c r="P50">
        <v>49</v>
      </c>
      <c r="Q50" s="1" t="s">
        <v>1094</v>
      </c>
    </row>
    <row r="51" spans="1:17" ht="14.5">
      <c r="A51">
        <v>50</v>
      </c>
      <c r="B51" s="25" t="s">
        <v>187</v>
      </c>
      <c r="P51">
        <v>50</v>
      </c>
      <c r="Q51" s="1" t="s">
        <v>1095</v>
      </c>
    </row>
    <row r="52" spans="1:17" ht="14.5">
      <c r="A52">
        <v>51</v>
      </c>
      <c r="B52" s="25" t="s">
        <v>188</v>
      </c>
      <c r="P52">
        <v>51</v>
      </c>
      <c r="Q52" s="1" t="s">
        <v>1096</v>
      </c>
    </row>
    <row r="53" spans="1:17" ht="14.5">
      <c r="A53">
        <v>52</v>
      </c>
      <c r="B53" s="25" t="s">
        <v>189</v>
      </c>
      <c r="P53">
        <v>52</v>
      </c>
      <c r="Q53" s="1" t="s">
        <v>1097</v>
      </c>
    </row>
    <row r="54" spans="1:17" ht="14.5">
      <c r="A54">
        <v>53</v>
      </c>
      <c r="B54" s="25" t="s">
        <v>190</v>
      </c>
      <c r="P54">
        <v>53</v>
      </c>
      <c r="Q54" s="1" t="s">
        <v>1098</v>
      </c>
    </row>
    <row r="55" spans="1:17" ht="14.5">
      <c r="A55">
        <v>54</v>
      </c>
      <c r="B55" s="25" t="s">
        <v>191</v>
      </c>
      <c r="P55">
        <v>54</v>
      </c>
      <c r="Q55" s="1" t="s">
        <v>1099</v>
      </c>
    </row>
    <row r="56" spans="1:17" ht="14.5">
      <c r="A56">
        <v>55</v>
      </c>
      <c r="B56" s="27" t="s">
        <v>203</v>
      </c>
      <c r="P56">
        <v>55</v>
      </c>
      <c r="Q56" s="1" t="s">
        <v>1100</v>
      </c>
    </row>
    <row r="57" spans="1:17" ht="14.5">
      <c r="A57">
        <v>56</v>
      </c>
      <c r="B57" s="27" t="s">
        <v>209</v>
      </c>
      <c r="P57">
        <v>56</v>
      </c>
      <c r="Q57" s="1" t="s">
        <v>1101</v>
      </c>
    </row>
    <row r="58" spans="1:17" ht="14.5">
      <c r="A58">
        <v>57</v>
      </c>
      <c r="B58" s="27" t="s">
        <v>210</v>
      </c>
      <c r="P58">
        <v>57</v>
      </c>
      <c r="Q58" s="1" t="s">
        <v>1102</v>
      </c>
    </row>
    <row r="59" spans="1:17" ht="14.5">
      <c r="A59">
        <v>58</v>
      </c>
      <c r="B59" s="27" t="s">
        <v>211</v>
      </c>
      <c r="P59">
        <v>58</v>
      </c>
      <c r="Q59" s="1" t="s">
        <v>1103</v>
      </c>
    </row>
    <row r="60" spans="1:17" ht="14.5">
      <c r="A60">
        <v>59</v>
      </c>
      <c r="B60" s="27" t="s">
        <v>212</v>
      </c>
      <c r="P60">
        <v>59</v>
      </c>
      <c r="Q60" s="1" t="s">
        <v>1104</v>
      </c>
    </row>
    <row r="61" spans="1:17" ht="14.5">
      <c r="A61">
        <v>60</v>
      </c>
      <c r="B61" s="25" t="s">
        <v>213</v>
      </c>
      <c r="P61">
        <v>60</v>
      </c>
      <c r="Q61" s="1" t="s">
        <v>1105</v>
      </c>
    </row>
    <row r="62" spans="1:17" ht="14.5">
      <c r="A62">
        <v>61</v>
      </c>
      <c r="B62" s="25" t="s">
        <v>226</v>
      </c>
      <c r="P62">
        <v>61</v>
      </c>
      <c r="Q62" s="1" t="s">
        <v>1106</v>
      </c>
    </row>
    <row r="63" spans="1:17" ht="14.5">
      <c r="A63">
        <v>62</v>
      </c>
      <c r="B63" s="25" t="s">
        <v>227</v>
      </c>
      <c r="P63">
        <v>62</v>
      </c>
      <c r="Q63" s="1" t="s">
        <v>1107</v>
      </c>
    </row>
    <row r="64" spans="1:17" ht="14.5">
      <c r="A64">
        <v>63</v>
      </c>
      <c r="B64" s="25" t="s">
        <v>228</v>
      </c>
      <c r="P64">
        <v>63</v>
      </c>
      <c r="Q64" s="1" t="s">
        <v>1108</v>
      </c>
    </row>
    <row r="65" spans="1:17" ht="14.5">
      <c r="A65">
        <v>64</v>
      </c>
      <c r="B65" s="25" t="s">
        <v>229</v>
      </c>
      <c r="P65">
        <v>64</v>
      </c>
      <c r="Q65" s="1" t="s">
        <v>1109</v>
      </c>
    </row>
    <row r="66" spans="1:17" ht="14.5">
      <c r="A66">
        <v>65</v>
      </c>
      <c r="B66" s="25" t="s">
        <v>230</v>
      </c>
      <c r="P66">
        <v>65</v>
      </c>
      <c r="Q66" s="1" t="s">
        <v>1110</v>
      </c>
    </row>
    <row r="67" spans="1:17" ht="14.5">
      <c r="A67">
        <v>66</v>
      </c>
      <c r="B67" s="25" t="s">
        <v>231</v>
      </c>
      <c r="P67">
        <v>66</v>
      </c>
      <c r="Q67" s="1" t="s">
        <v>1111</v>
      </c>
    </row>
    <row r="68" spans="1:17">
      <c r="A68">
        <v>67</v>
      </c>
      <c r="B68" s="25" t="s">
        <v>232</v>
      </c>
    </row>
    <row r="69" spans="1:17">
      <c r="A69">
        <v>68</v>
      </c>
      <c r="B69" s="25" t="s">
        <v>233</v>
      </c>
    </row>
    <row r="70" spans="1:17">
      <c r="A70">
        <v>69</v>
      </c>
      <c r="B70" s="25" t="s">
        <v>234</v>
      </c>
    </row>
    <row r="71" spans="1:17">
      <c r="A71">
        <v>70</v>
      </c>
      <c r="B71" s="25" t="s">
        <v>235</v>
      </c>
    </row>
    <row r="72" spans="1:17">
      <c r="A72">
        <v>71</v>
      </c>
      <c r="B72" s="25" t="s">
        <v>236</v>
      </c>
    </row>
    <row r="73" spans="1:17">
      <c r="A73">
        <v>72</v>
      </c>
      <c r="B73" s="25" t="s">
        <v>237</v>
      </c>
    </row>
    <row r="74" spans="1:17">
      <c r="A74">
        <v>73</v>
      </c>
      <c r="B74" s="25" t="s">
        <v>238</v>
      </c>
    </row>
    <row r="75" spans="1:17">
      <c r="A75">
        <v>74</v>
      </c>
      <c r="B75" s="25" t="s">
        <v>239</v>
      </c>
    </row>
    <row r="76" spans="1:17">
      <c r="A76">
        <v>75</v>
      </c>
      <c r="B76" s="25" t="s">
        <v>240</v>
      </c>
    </row>
    <row r="77" spans="1:17">
      <c r="A77">
        <v>76</v>
      </c>
      <c r="B77" s="25" t="s">
        <v>241</v>
      </c>
    </row>
    <row r="78" spans="1:17">
      <c r="A78">
        <v>77</v>
      </c>
      <c r="B78" s="25" t="s">
        <v>242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Sheet1</vt:lpstr>
      <vt:lpstr>Sheet2</vt:lpstr>
      <vt:lpstr>技能</vt:lpstr>
      <vt:lpstr>BUFF</vt:lpstr>
      <vt:lpstr>gongfaAttrConfig</vt:lpstr>
      <vt:lpstr>itemConfig</vt:lpstr>
      <vt:lpstr>道点和资质算法</vt:lpstr>
      <vt:lpstr>五行八卦口诀</vt:lpstr>
      <vt:lpstr>Sheet3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2008-09-11T17:22:52Z</dcterms:created>
  <dcterms:modified xsi:type="dcterms:W3CDTF">2021-02-22T15:54:36Z</dcterms:modified>
</cp:coreProperties>
</file>